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ΔΙΑΓΩΝΙΣΜΟΙ\2025\3.ΑΠΕΥΘΕΙΑΣ ΠΡΟΣΚΛΗΣΕΙΣ 2025\47.β.2η ΠΡΟΣΚΛ. ΓΡΑΦΙΚΗΣ ΥΛΗΣ (ΛΕΤΣΙΟΣ)\3.ΠΡΟΣΚΛΗΣΗ\"/>
    </mc:Choice>
  </mc:AlternateContent>
  <xr:revisionPtr revIDLastSave="0" documentId="13_ncr:1_{805B733C-EDF8-4862-8339-ED2B54E80B89}" xr6:coauthVersionLast="47" xr6:coauthVersionMax="47" xr10:uidLastSave="{00000000-0000-0000-0000-000000000000}"/>
  <bookViews>
    <workbookView xWindow="23880" yWindow="-120" windowWidth="21840" windowHeight="13140" xr2:uid="{7C4C6812-DD0E-4B23-8FD3-EE8CC267DE10}"/>
  </bookViews>
  <sheets>
    <sheet name="γραφική ύλη" sheetId="1" r:id="rId1"/>
  </sheets>
  <definedNames>
    <definedName name="_xlnm._FilterDatabase" localSheetId="0" hidden="1">'γραφική ύλη'!$A$1:$O$135</definedName>
    <definedName name="_xlnm.Print_Titles" localSheetId="0">'γραφική ύλη'!$2:$2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3" i="1"/>
  <c r="G3" i="1" l="1"/>
  <c r="G6" i="1"/>
  <c r="G14" i="1"/>
  <c r="G22" i="1"/>
  <c r="G30" i="1"/>
  <c r="G38" i="1"/>
  <c r="G46" i="1"/>
  <c r="G50" i="1"/>
  <c r="G58" i="1"/>
  <c r="G66" i="1"/>
  <c r="G74" i="1"/>
  <c r="G82" i="1"/>
  <c r="G86" i="1"/>
  <c r="G94" i="1"/>
  <c r="G102" i="1"/>
  <c r="G110" i="1"/>
  <c r="G118" i="1"/>
  <c r="G126" i="1"/>
  <c r="G11" i="1"/>
  <c r="G19" i="1"/>
  <c r="G27" i="1"/>
  <c r="G31" i="1"/>
  <c r="G39" i="1"/>
  <c r="G47" i="1"/>
  <c r="G51" i="1"/>
  <c r="G59" i="1"/>
  <c r="G67" i="1"/>
  <c r="G75" i="1"/>
  <c r="G83" i="1"/>
  <c r="G95" i="1"/>
  <c r="G103" i="1"/>
  <c r="G107" i="1"/>
  <c r="G115" i="1"/>
  <c r="G123" i="1"/>
  <c r="G131" i="1"/>
  <c r="G4" i="1"/>
  <c r="G8" i="1"/>
  <c r="G12" i="1"/>
  <c r="G16" i="1"/>
  <c r="G20" i="1"/>
  <c r="G24" i="1"/>
  <c r="G28" i="1"/>
  <c r="G32" i="1"/>
  <c r="G36" i="1"/>
  <c r="G40" i="1"/>
  <c r="G44" i="1"/>
  <c r="G48" i="1"/>
  <c r="G52" i="1"/>
  <c r="G56" i="1"/>
  <c r="G60" i="1"/>
  <c r="G64" i="1"/>
  <c r="G68" i="1"/>
  <c r="G72" i="1"/>
  <c r="G76" i="1"/>
  <c r="G80" i="1"/>
  <c r="G84" i="1"/>
  <c r="G88" i="1"/>
  <c r="G92" i="1"/>
  <c r="G96" i="1"/>
  <c r="G100" i="1"/>
  <c r="G104" i="1"/>
  <c r="G108" i="1"/>
  <c r="G112" i="1"/>
  <c r="G116" i="1"/>
  <c r="G120" i="1"/>
  <c r="G124" i="1"/>
  <c r="G128" i="1"/>
  <c r="G132" i="1"/>
  <c r="G10" i="1"/>
  <c r="G18" i="1"/>
  <c r="G26" i="1"/>
  <c r="G34" i="1"/>
  <c r="G42" i="1"/>
  <c r="G54" i="1"/>
  <c r="G62" i="1"/>
  <c r="G70" i="1"/>
  <c r="G78" i="1"/>
  <c r="G90" i="1"/>
  <c r="G98" i="1"/>
  <c r="G106" i="1"/>
  <c r="G114" i="1"/>
  <c r="G122" i="1"/>
  <c r="G130" i="1"/>
  <c r="G7" i="1"/>
  <c r="G15" i="1"/>
  <c r="G23" i="1"/>
  <c r="G35" i="1"/>
  <c r="G43" i="1"/>
  <c r="G55" i="1"/>
  <c r="G63" i="1"/>
  <c r="G71" i="1"/>
  <c r="G79" i="1"/>
  <c r="G87" i="1"/>
  <c r="G91" i="1"/>
  <c r="G99" i="1"/>
  <c r="G111" i="1"/>
  <c r="G119" i="1"/>
  <c r="G127" i="1"/>
  <c r="G5" i="1"/>
  <c r="G9" i="1"/>
  <c r="G13" i="1"/>
  <c r="G17" i="1"/>
  <c r="G21" i="1"/>
  <c r="G25" i="1"/>
  <c r="G29" i="1"/>
  <c r="G33" i="1"/>
  <c r="G37" i="1"/>
  <c r="G41" i="1"/>
  <c r="G45" i="1"/>
  <c r="G49" i="1"/>
  <c r="G53" i="1"/>
  <c r="G57" i="1"/>
  <c r="G61" i="1"/>
  <c r="G65" i="1"/>
  <c r="G69" i="1"/>
  <c r="G73" i="1"/>
  <c r="G77" i="1"/>
  <c r="G81" i="1"/>
  <c r="G85" i="1"/>
  <c r="G89" i="1"/>
  <c r="G93" i="1"/>
  <c r="G97" i="1"/>
  <c r="G101" i="1"/>
  <c r="G105" i="1"/>
  <c r="G109" i="1"/>
  <c r="G113" i="1"/>
  <c r="G117" i="1"/>
  <c r="G121" i="1"/>
  <c r="G125" i="1"/>
  <c r="G129" i="1"/>
  <c r="G133" i="1"/>
  <c r="G134" i="1" l="1"/>
  <c r="G135" i="1" s="1"/>
</calcChain>
</file>

<file path=xl/sharedStrings.xml><?xml version="1.0" encoding="utf-8"?>
<sst xmlns="http://schemas.openxmlformats.org/spreadsheetml/2006/main" count="374" uniqueCount="226">
  <si>
    <t>α/α</t>
  </si>
  <si>
    <t>είδος</t>
  </si>
  <si>
    <t>μονάδα μέτρησης</t>
  </si>
  <si>
    <t>τιμή συνολ. ποσότητας χωρίς ΦΠΑ</t>
  </si>
  <si>
    <t>αναλυτική περιγραφή/τεχνικές προδιαγραφές είδους</t>
  </si>
  <si>
    <t>ΔΙΟΡΘΩΤΙΚΟ ΥΓΡΟ ΕΓΓΡΑΦΩΝ (BLANCO)</t>
  </si>
  <si>
    <t>τεμ</t>
  </si>
  <si>
    <t>ΔΙΟΡΘΩΤΙΚΟ ΥΓΡΟ ΕΓΓΡΑΦΩΝ + ΔΙΑΛΥΤΙΚΟ ΥΓΡΟ</t>
  </si>
  <si>
    <t>ΑΠΟΣΥΡΡΑΠΤΙΚΟ ΜΙΝΙ ΚΑΒΟΥΡΑΚΙ</t>
  </si>
  <si>
    <t>ΔΙΑΚΟΡΕΥΤΗΣ (ΠΕΡΦΟΡΑΤΕΡ) ΧΕΙΡΟΣ 10-12 φ.</t>
  </si>
  <si>
    <t>ΔΑΧΤΥΛΟΒΡΕΧΤΗΡΑΣ</t>
  </si>
  <si>
    <t>ΕΤΙΚΕΤΕΣ ΑΥΤΟΚΟΛΛΗΤΕΣ ΣΤΡΟΓΓΥΛΕΣ ΛΕΥΚΕΣ ΜΕ ΤΡΥΠΑ Χ 40 φ. (προστατευτικά για τις τρύπες του διακορευτή)</t>
  </si>
  <si>
    <t>συσκ.</t>
  </si>
  <si>
    <t>ΧΑΡΤΑΚΙΑ ΣΗΜΕΙΩΣΕΩΝ ΛΕΥΚΑ ΣΕ ΣΧΗΜΑ ΚΥΒΟΥ</t>
  </si>
  <si>
    <t>ΔΙΑΧΩΡΙΣΤΙΚΑ ΧΡΩΜΑΤΙΣΤΑ Α4 (συσκευασία 10 τεμαχίων)</t>
  </si>
  <si>
    <t>ΣΕΛΙΔΟΔΕΙΚΤΕΣ ΑΥΤΟΚΟΛΛΗΤΟΙ ΧΡΩΜΑΤΙΣΤΟΙ (Συσκευασία 5 χρωμάτων)</t>
  </si>
  <si>
    <t>ΔΙΑΦΑΝΕΙΣ ΘΗΚΕΣ (ΖΕΛΑΤΙΝΕΣ) ΕΓΓΡΑΦΩΝ Α4 ΤΥΠΟΥ Π (Συσκευασία 100 τεμαχίων)</t>
  </si>
  <si>
    <t>ΔΙΑΦΑΝΕΙΣ ΘΗΚΕΣ (ΖΕΛΑΤΙΝΕΣ) ΕΓΓΡΑΦΩΝ Α4 ΤΥΠΟΥ Γ (Συσκευασία 100 τεμαχίων)</t>
  </si>
  <si>
    <t>ΒΑΣΗ ΓΙΑ ΗΜΕΡΟΛΟΓΙΟ ΓΡΑΦΕΙΟΥ</t>
  </si>
  <si>
    <t>ΚΑΡΦΙΤΣΕΣ ΑΤΣΑΛΙΝΕΣ ΣΕ ΚΟΥΤΙ 50gr</t>
  </si>
  <si>
    <t>κουτί</t>
  </si>
  <si>
    <t>ΠΙΝΕΖΕΣ ΑΠΛΕΣ ΣΕ ΚΟΥΤΙ ΤΩΝ 100 ΤΕΜΑΧΙΩΝ.</t>
  </si>
  <si>
    <t>ΚΛΑΣΕΡ ΠΛΑΣΤΙΚΟΠΟΙΗΜΕΝΟ 4/32 ΧΡΩΜΑΤΟΣ ΚΙΤΡΙΝΟ</t>
  </si>
  <si>
    <t>ΚΛΑΣΕΡ ΠΛΑΣΤΙΚΟΠΟΙΗΜΕΝΟ 4/32 ΧΡΩΜΑΤΟΣ ΠΟΡΤΟΚΑΛΙ</t>
  </si>
  <si>
    <t>ΚΛΑΣΕΡ ΠΛΑΣΤΙΚΟΠΟΙΗΜΕΝΟ 4/32 ΧΡΩΜΑΤΟΣ ΠΡΑΣΙΝΟ</t>
  </si>
  <si>
    <t>ΚΛΑΣΕΡ ΠΛΑΣΤΙΚΟΠΟΙΗΜΕΝΟ 4/32 ΧΡΩΜΑΤΟΣ ΜΠΛΕ</t>
  </si>
  <si>
    <t>ΚΛΑΣΕΡ ΠΛΑΣΤΙΚΟΠΟΙΗΜΕΝΟ 4/32 ΧΡΩΜΑΤΟΣ ΜΑΥΡΟ</t>
  </si>
  <si>
    <t>ΚΛΑΣΕΡ ΠΛΑΣΤΙΚΟΠΟΙΗΜΕΝΟ 8/32 ΧΡΩΜΑΤΟΣ ΚΙΤΡΙΝΟ</t>
  </si>
  <si>
    <t>ΚΛΑΣΕΡ ΠΛΑΣΤΙΚΟΠΟΙΗΜΕΝΟ 8/32 ΧΡΩΜΑΤΟΣ ΠΟΡΤΟΚΑΛΙ</t>
  </si>
  <si>
    <t>ΚΛΑΣΕΡ ΠΛΑΣΤΙΚΟΠΟΙΗΜΕΝΟ 8/32 ΧΡΩΜΑΤΟΣ ΚΟΚΚΙΝΟ</t>
  </si>
  <si>
    <t>ΚΛΑΣΕΡ ΠΛΑΣΤΙΚΟΠΟΙΗΜΕΝΟ 8/32 ΧΡΩΜΑΤΟΣ ΠΡΑΣΙΝΟ</t>
  </si>
  <si>
    <t>ΚΛΑΣΕΡ ΠΛΑΣΤΙΚΟΠΟΙΗΜΕΝΟ 8/32 ΧΡΩΜΑΤΟΣ ΜΠΛΕ</t>
  </si>
  <si>
    <t>ΚΛΑΣΕΡ ΠΛΑΣΤΙΚΟΠΟΙΗΜΕΝΟ 8/32 ΧΡΩΜΑΤΟΣ ΜΑΥΡΟ</t>
  </si>
  <si>
    <t>ΚΛΑΣΕΡ ΧΑΡΤΙΝΟ ΣΥΝΝΕΦΟ 4/32</t>
  </si>
  <si>
    <t>ΚΛΑΣΕΡ ΧΑΡΤΙΝΟ ΣΥΝΝΕΦΟ 8/32</t>
  </si>
  <si>
    <t>ΚΟΛΛΑ STICK 8gr</t>
  </si>
  <si>
    <t>ΚΟΛΛΑ ΡΕΥΣΤΗ 20 ml</t>
  </si>
  <si>
    <t>ΚΟΛΛΑ ΣΤΙΓΜΗΣ (2gr + 1gr)</t>
  </si>
  <si>
    <t>ΚΟΛΛΑ ΣΕ ΜΟΡΦΗ ΠΛΑΣΤΕΛΙΝΗΣ</t>
  </si>
  <si>
    <t>ΚΟΛΛΗΤΙΚΗ ΤΑΙΝΙΑ ΤΥΠΟΥ ΣΕΛΟΤΕΙΠ ΔΙΑΦΑΝΗΣ 15mm Χ 33 m</t>
  </si>
  <si>
    <t>ΚΟΛΛΗΤΙΚΗ ΤΑΙΝΙΑ ΤΥΠΟΥ ΣΕΛΟΤΕΙΠ  ΓΑΛΑΚΤΩΔΗΣ 19mm Χ 33m</t>
  </si>
  <si>
    <t>ΚΟΛΛΗΤΙΚΗ ΤΑΙΝΙΑ ΣΥΣΚΕΥΑΣΙΑΣ  ΔΙΑΦΑΝΗΣ ΠΛΑΤΟΥΣ 48mm X 50 μ.</t>
  </si>
  <si>
    <t>ΚΟΜΠΙΟΥΤΕΡΑΚΙ ΓΡΑΦΕΙΟΥ 12 ψηφίων 11*18</t>
  </si>
  <si>
    <t>ΛΑΣΤΙΧΑ ΣΥΣΚΕΥΑΣΙΑΣ ΠΛΑΚΕ (1 kg) Φ180 Χ 5mm (18/5)</t>
  </si>
  <si>
    <t>κιλό</t>
  </si>
  <si>
    <t>ΛΑΣΤΙΧΑ ΣΥΣΚΕΥΑΣΙΑΣ ΨΙΛΑ (1 kg) No12</t>
  </si>
  <si>
    <t>ΓΟΜΟΛΑΣΤΙΧΑ ΛΕΥΚΗ</t>
  </si>
  <si>
    <t>ΞΥΣΤΡΑ ΜΕΤΑΛΛΙΚΗ</t>
  </si>
  <si>
    <t>ΜΟΛΥΒΙ ΑΠΛΟ {2 HB} σε κουτί των 12 τμχ</t>
  </si>
  <si>
    <t>ΜΟΛΥΒΙ ΜΗΧΑΝΙΚΟ</t>
  </si>
  <si>
    <t>ΜΥΤΕΣ ΛΕΠΤΕΣ 0,7 mm Χ 12 τμχ ΓΙΑ ΜΗΧΑΝΙΚΟ ΜΟΛΥΒΙ</t>
  </si>
  <si>
    <t>ΜΠΛΟΚ ΣΗΜΕΙΩΣΕΩΝ ΡΙΓΕ ΜΕΓΑΛΟ Α4 50Φ ΣΠΙΡΑΛ</t>
  </si>
  <si>
    <t>ΜΠΛΟΚ ΣΗΜΕΙΩΣΕΩΝ ΡΙΓΕ ΜΙΚΡΟ Α5 50Φ ΣΠΙΡΑΛ</t>
  </si>
  <si>
    <t>ΣΤΥΛΟ ΔΙΑΡΚΕΙΑΣ ΤΥΠΟΥ BIC ΜΠΛΕ (κουτί των 50 τεμαχίων)</t>
  </si>
  <si>
    <t>ΣΤΥΛΟ ΔΙΑΡΚΕΙΑΣ ΤΥΠΟΥ BIC ΜΑΥΡΟ (κουτί των 50 τεμαχίων)</t>
  </si>
  <si>
    <t>ΣΤΥΛΟ ΔΙΑΡΚΕΙΑΣ ΤΥΠΟΥ BIC KOKKINO (κουτί των 50 τεμαχίων)</t>
  </si>
  <si>
    <t>ΣΤΥΛΟ ΔΙΑΡΚΕΙΑΣ ΤΥΠΟΥ BIC ΠΡΑΣΙΝΟ (κουτί των 50 τεμαχίων)</t>
  </si>
  <si>
    <t xml:space="preserve">ΧΑΡΤΙ ΠΕΡΙΤΥΛΙΓΜΑΤΟΣ ΠΛΑΤΟΥΣ  περίπου 1m και μήχους 50m </t>
  </si>
  <si>
    <t>ρολό</t>
  </si>
  <si>
    <r>
      <t xml:space="preserve">ΣΤΥΛΟ ΔΙΑΡΚΕΙΑΣ ΤΥΠΟΥ BIC (Με κίτρινο/orange σώμα) ΜΠΛΕ (κουτί των </t>
    </r>
    <r>
      <rPr>
        <b/>
        <sz val="10"/>
        <color theme="1"/>
        <rFont val="Calibri"/>
        <family val="2"/>
        <charset val="161"/>
      </rPr>
      <t xml:space="preserve">20 </t>
    </r>
    <r>
      <rPr>
        <sz val="10"/>
        <color theme="1"/>
        <rFont val="Calibri"/>
        <family val="2"/>
        <charset val="161"/>
      </rPr>
      <t>τεμαχίων)</t>
    </r>
  </si>
  <si>
    <r>
      <t xml:space="preserve">ΣΤΥΛΟ ΔΙΑΡΚΕΙΑΣ ΤΥΠΟΥ BIC (Με κίτρινο/orange σώμα) ΜΑΥΡΟ (κουτί των </t>
    </r>
    <r>
      <rPr>
        <b/>
        <sz val="10"/>
        <color theme="1"/>
        <rFont val="Calibri"/>
        <family val="2"/>
        <charset val="161"/>
      </rPr>
      <t xml:space="preserve">20 </t>
    </r>
    <r>
      <rPr>
        <sz val="10"/>
        <color theme="1"/>
        <rFont val="Calibri"/>
        <family val="2"/>
        <charset val="161"/>
      </rPr>
      <t>τεμαχίων)</t>
    </r>
  </si>
  <si>
    <r>
      <t xml:space="preserve">ΣΤΥΛΟ ΔΙΑΡΚΕΙΑΣ ΤΥΠΟΥ BIC (Με κίτρινο/orange σώμα) ΚΟΚΚΙΝΟ (κουτί των </t>
    </r>
    <r>
      <rPr>
        <b/>
        <sz val="10"/>
        <color theme="1"/>
        <rFont val="Calibri"/>
        <family val="2"/>
        <charset val="161"/>
      </rPr>
      <t xml:space="preserve">20 </t>
    </r>
    <r>
      <rPr>
        <sz val="10"/>
        <color theme="1"/>
        <rFont val="Calibri"/>
        <family val="2"/>
        <charset val="161"/>
      </rPr>
      <t>τεμαχίων)</t>
    </r>
  </si>
  <si>
    <t>ΜΑΡΚΑΔΟΡΟΣ ΧΟΝΤΡΗΣ ΓΡΑΦΗΣ (Ανεξίτηλος) χρώματος μαύρο &amp; μπλέ (1,5mm / 3mm)</t>
  </si>
  <si>
    <t>ΜΕΤΑΛΛΙΚΕΣ ΠΙΑΣΤΡΕΣ ΣΥΓΚΡΑΤΗΣΗΣ ΕΓΓΡΑΦΩΝ, 51mm σε συσκευασία 12 τμχ.</t>
  </si>
  <si>
    <t>ΜΕΤΑΛΛΙΚΕΣ ΠΙΑΣΤΡΕΣ ΣΥΓΚΡΑΤΗΣΗΣ ΕΓΓΡΑΦΩΝ, 41mm σε συσκευασία 12 τμχ.</t>
  </si>
  <si>
    <t>ΜΕΤΑΛΛΙΚΕΣ ΠΙΑΣΤΡΕΣ ΣΥΓΚΡΑΤΗΣΗΣ ΕΓΓΡΑΦΩΝ, 32mm σε συσκευασία 12 τμχ.</t>
  </si>
  <si>
    <t>ΣΥΡΡΑΠΤΙΚΟ ΧΕΙΡΟΣ (ΤΑΝΑΛΙΑ) ΓΙΑ ΜΕΤΑΛΛΙΚΟΥΣ ΣΥΝΔΕΤΗΡΕΣ ΝΟ 24/6 &amp; 24/8</t>
  </si>
  <si>
    <t>ΣΥΡΡΑΠΤΙΚΟ ΧΕΙΡΟΣ (ΤΑΝΑΛΙΑ) ΓΙΑ ΜΕΤΑΛΛΙΚΟΥΣ ΣΥΝΔΕΤΗΡΕΣ ΝΟ 64</t>
  </si>
  <si>
    <t>ΣΥΡΜΑΤΑ ΓΙΑ ΣΥΡΡΑΠΤΙΚΑ ΣΧΗΜΑΤΟΣ Π Νο 126 (24/6) 1000 ΣΥΡΜΑΤΑ ΣΕ ΚΑΘΕ ΚΟΥΤΙ</t>
  </si>
  <si>
    <t>ΣΥΡΜΑΤΑ ΓΙΑ ΣΥΡΡΑΠΤΙΚΑ ΣΧΗΜΑΤΟΣ Π Νο 64 ΜΕ 2000 ΣΥΡΜΑΤΑ ΣΕ ΚΑΘΕ ΚΟΥΤΙ</t>
  </si>
  <si>
    <t>ΤΑΜΠΟΝ ΓΡΑΦΕΙΟΥ Νο1 ΓΙΑ ΣΦΡΑΓΙΔΕΣ ΜΠΛΕ</t>
  </si>
  <si>
    <t>ΤΑΜΠΟΝ ΓΡΑΦΕΙΟΥ Νο2 ΓΙΑ ΣΦΡΑΓΙΔΕΣ ΜΠΛΕ</t>
  </si>
  <si>
    <t>ΜΕΛΑΝΙ ΓΙΑ ΤΑΜΠΟΝ ΣΦΡΑΓΙΔΑΣ ΜΠΛΕ 30ml</t>
  </si>
  <si>
    <t>ΒΙΒΛΙΟ ΠΡΩΤΟΚΟΛΛΟΥ ΑΛΛΗΛΟΓΡΑΦΙΑΣ 25*35 (100 ΦΎΛΛΩΝ)</t>
  </si>
  <si>
    <t>ΒΙΒΛΙΟ ΠΡΩΤΟΚΟΛΛΟΥ ΑΛΛΗΛΟΓΡΑΦΙΑΣ 25*35 (150 ΦΎΛΛΩΝ)</t>
  </si>
  <si>
    <r>
      <t xml:space="preserve">ΤΕΤΡΑΔΙΟ ΜΕ ΧΟΝΤΡΟ ΕΞΩΦΥΛΛΟ </t>
    </r>
    <r>
      <rPr>
        <b/>
        <sz val="10"/>
        <color theme="1"/>
        <rFont val="Calibri"/>
        <family val="2"/>
        <charset val="161"/>
      </rPr>
      <t>25*35</t>
    </r>
    <r>
      <rPr>
        <sz val="10"/>
        <color theme="1"/>
        <rFont val="Calibri"/>
        <family val="2"/>
        <charset val="161"/>
      </rPr>
      <t>(300 ΦΎΛΛΩΝ)</t>
    </r>
  </si>
  <si>
    <r>
      <t>ΦΑΚΕΛΟΣ ΜΕ ΧΟΝΤΡΟ ΧΑΡΤΟΝΙ ΜΕ ΚΟΡΔΟΝΙ (ΚΟΡΔΕΛΕΣ) 25*35*</t>
    </r>
    <r>
      <rPr>
        <b/>
        <sz val="10"/>
        <color theme="1"/>
        <rFont val="Calibri"/>
        <family val="2"/>
        <charset val="161"/>
      </rPr>
      <t>12</t>
    </r>
  </si>
  <si>
    <r>
      <t>ΦΑΚΕΛΟΣ ΜΕ ΧΟΝΤΡΟ ΧΑΡΤΟΝΙ ΜΕ ΚΟΡΔΟΝΙ (ΚΟΡΔΕΛΕΣ) 40*30*</t>
    </r>
    <r>
      <rPr>
        <b/>
        <sz val="10"/>
        <color theme="1"/>
        <rFont val="Calibri"/>
        <family val="2"/>
        <charset val="161"/>
      </rPr>
      <t>20</t>
    </r>
  </si>
  <si>
    <t>ΦΑΚΕΛΟΣ ΠΛΑΣΤΙΚΟΠΟΙΗΜΕΝΟΣ ΜΕ ΛΕΠΤΟ ΧΑΡΤΟΝΙ ΜΕ ΛΑΣΤΙΧΑ (ΔΙΦΥΛΛΟΣ)</t>
  </si>
  <si>
    <t>ΦΑΚΕΛΟΣ ΧΑΡΤΙΝΟΣ ΑΠΛΟΣ (ΔΙΦΥΛΛΟΣ)</t>
  </si>
  <si>
    <t>ΦΑΚΕΛΟΣ ΧΑΡΤΙΝΟΣ ΜΕ ΑΥΤΙΑ</t>
  </si>
  <si>
    <t>ΘΗΚΕΣ ΕΙΣΕΡΧΟΜΕΝΩΝ Α4 - Πλαστικά κουτιά αποθήκευσης και ταξινόμησης - σκαφάκια διαφόρων χρωμάτων</t>
  </si>
  <si>
    <t>ΚΟΥΤΙ BOX ΓΩΝΙΑ ΧΑΡΤΙΝΟ ΑΡΧΕΙΟΘΕΤΗΣΗΣ</t>
  </si>
  <si>
    <t>ΚΟΠΙΔΙ ΧΑΡΤΙΟΥ</t>
  </si>
  <si>
    <t>ΧΑΡΑΚΑΣ ΠΛΑΣΤΙΚΟΣ 30cm</t>
  </si>
  <si>
    <r>
      <t xml:space="preserve">ΨΑΛΙΔΙ ΓΡΑΦΕΙΟΥ </t>
    </r>
    <r>
      <rPr>
        <b/>
        <sz val="10"/>
        <color theme="1"/>
        <rFont val="Calibri"/>
        <family val="2"/>
        <charset val="161"/>
      </rPr>
      <t xml:space="preserve">17 </t>
    </r>
    <r>
      <rPr>
        <sz val="10"/>
        <color theme="1"/>
        <rFont val="Calibri"/>
        <family val="2"/>
        <charset val="161"/>
      </rPr>
      <t>CM</t>
    </r>
  </si>
  <si>
    <t>Μπουκαλάκι χωρίς διαλυτικό, με πινέλο, 20 ml</t>
  </si>
  <si>
    <t>Διορθωτικό υγρό (blanco) + διαλυτικό υγρό σε μια συσκευασία 2 Χ 20 ml</t>
  </si>
  <si>
    <t>Διορθωτική ταινία πλάτους 4.2 mm και μήκους 6m. Εξωτερικό περίβλημα από πλαστικό.</t>
  </si>
  <si>
    <t>Κύβος 75mm x 75mm (απόκλιση +-5%) 100 φύλλων</t>
  </si>
  <si>
    <t>Χαρτάκια σημειώσεων αυτοκόλλητα κίτρινα 38mm x 50mm (απόκλιση +-5%) 100 φύλλων (συσκευασία 3 τεμαχίων)</t>
  </si>
  <si>
    <r>
      <t xml:space="preserve">ΧΑΡΤΑΚΙΑ ΣΗΜΕΙΩΣΕΩΝ ΑΥΤΟΚΟΛΛΗΤΑ ΚΙΤΡΙΝΑ </t>
    </r>
    <r>
      <rPr>
        <b/>
        <sz val="10"/>
        <color theme="1"/>
        <rFont val="Calibri"/>
        <family val="2"/>
        <charset val="161"/>
      </rPr>
      <t>75</t>
    </r>
    <r>
      <rPr>
        <sz val="10"/>
        <color theme="1"/>
        <rFont val="Calibri"/>
        <family val="2"/>
        <charset val="161"/>
      </rPr>
      <t xml:space="preserve">mm x </t>
    </r>
    <r>
      <rPr>
        <b/>
        <sz val="10"/>
        <color theme="1"/>
        <rFont val="Calibri"/>
        <family val="2"/>
        <charset val="161"/>
      </rPr>
      <t>75</t>
    </r>
    <r>
      <rPr>
        <sz val="10"/>
        <color theme="1"/>
        <rFont val="Calibri"/>
        <family val="2"/>
        <charset val="161"/>
      </rPr>
      <t>mm X 100 φ.</t>
    </r>
  </si>
  <si>
    <r>
      <t xml:space="preserve">ΧΑΡΤΑΚΙΑ ΣΗΜΕΙΩΣΕΩΝ ΑΥΤΟΚΟΛΛΗΤΑ ΚΙΤΡΙΝΑ (Συσκευασία 3 τεμαχίων) 38mm x </t>
    </r>
    <r>
      <rPr>
        <b/>
        <sz val="10"/>
        <color theme="1"/>
        <rFont val="Calibri"/>
        <family val="2"/>
        <charset val="161"/>
      </rPr>
      <t>50</t>
    </r>
    <r>
      <rPr>
        <sz val="10"/>
        <color theme="1"/>
        <rFont val="Calibri"/>
        <family val="2"/>
        <charset val="161"/>
      </rPr>
      <t>mm X 100 φ.</t>
    </r>
  </si>
  <si>
    <t>Χρωματιστοί σελιδοδείκτες για εύκολη υπενθύμιση, επισήμανση και εύκολη ανεύρεση σημειώσεων. Ενδεικτικές διαστάσεις: 12mmx48mm. Σε συσκευασία των 5 χρωμάτων.</t>
  </si>
  <si>
    <t>λευκή, μικρή</t>
  </si>
  <si>
    <t>Πλαστικός δακτυλοβρεχτήρας εύκαμπτος, με σφουγγαράκι</t>
  </si>
  <si>
    <t>Χρωματιστά διαχωριστικά 10 θεμάτων Α4 από λεπτό πλαστικό υλικό, με τρύπες στο πλάι, κατάλληλα για την αρχειοθέτηση εγγράφων.</t>
  </si>
  <si>
    <t>Με οπές, τύπου Π, με ενισχυμένο πλαστικό, γυαλιστερές. Ανοίγει από τη μικρή πλευρά για τοποθέτηση εγγράφων. Σε συσκευασία των 100 τεμαχίων</t>
  </si>
  <si>
    <t>Διαφανείς θήκες τύπου Γ, με άνοιγμα επάνω δεξιά, με ενισχυμένο πλαστικό. Σε συσκευασία των 100 τεμαχίων</t>
  </si>
  <si>
    <r>
      <t xml:space="preserve">Ημερήσιο Ημερολόγιο - Ατζέντα Γραφείου με σκληρό εξώφυλλο και PVC κάλυμμα με αφρολέξ στη μπροστινή όψη, διαστάσεων 17x24 τουλάχιστον, </t>
    </r>
    <r>
      <rPr>
        <b/>
        <sz val="10"/>
        <color theme="1"/>
        <rFont val="Calibri"/>
        <family val="2"/>
        <charset val="161"/>
      </rPr>
      <t>δεμένο</t>
    </r>
    <r>
      <rPr>
        <sz val="10"/>
        <color theme="1"/>
        <rFont val="Calibri"/>
        <family val="2"/>
        <charset val="161"/>
      </rPr>
      <t>.</t>
    </r>
  </si>
  <si>
    <t>Συσκευασία ανά τεμάχιο σε διάφανη ζελατίνα</t>
  </si>
  <si>
    <t>Κατάλληλη βάση για το επιτραπέζιο ημερολόγιο γραφείου</t>
  </si>
  <si>
    <t>Καρφίτσες ατσάλινες σε κουτί 50 gr</t>
  </si>
  <si>
    <t>Eξωτερικά πλαστικό υψηλής αντοχής, από πολυπροπυλένιο (pp), με μηχανισμό RADO, μεταλλικό δαχτυλίδι και ετικέτα σε διάφανη θήκη, διάφορα χρώματα.</t>
  </si>
  <si>
    <t>«« ««</t>
  </si>
  <si>
    <t>Α4 4/32, εξωτερικά από ανθεκτικό χαρτόνι, με ασπρόμαυρη εκτύπωση "σύννεφο", με μηχανισμό RADO και μεταλλικό δαχτυλίδι.</t>
  </si>
  <si>
    <t>Α4 8/32, εξωτερικά από ανθεκτικό χαρτόνι, με ασπρόμαυρη εκτύπωση "σύννεφο", με μηχανισμό RADO και μεταλλικό δαχτυλίδι.</t>
  </si>
  <si>
    <t>Μη τοξική, χωρίς διαλύτες για χάρτινες επιφάνειες, 8-12 γραμ.</t>
  </si>
  <si>
    <t>Γενικής χρήσης, 20 ml</t>
  </si>
  <si>
    <t>Κόλλα στιγμής πολύ ισχυρής δράσης, κατάλληλη για μέταλλα, πλαστικά, κεραμικά, πορσελάνες, λάστιχο, δέρμα, ξύλο. (2gr + 1gr)</t>
  </si>
  <si>
    <t xml:space="preserve">ΕΠΙΤΡΑΠΕΖΙΑ ΒΑΣΗ ΣΕΛΟΤΕΙΠ </t>
  </si>
  <si>
    <t>ΜΕ ΜΕΤΑΛΛΙΚΑ ΔΟΝΤΙΑ ΚΟΠΗΣ, ΒΑΡΕΩΣ ΤΥΠΟΥ, ΒΑΡΟΥΣ 380gr-420gr ΧΡΩΜΑΤΟΣ ΜΑΥΡΟΥ</t>
  </si>
  <si>
    <t>Κολλητική ταινία συσκευασίας, πλάτους 48 mm. Ανθεκτική στις υψηλές αλλά και στις χαμηλές θερμοκρασίες, μήκους 50 μ..</t>
  </si>
  <si>
    <t>Κομπιουτεράκι με οθόνη 12 ψηφίων 11*18</t>
  </si>
  <si>
    <t>Βάρος συσκευασίας του 1,0 Kg διάσταση διαμέτρου 180/5 mm (18/5)</t>
  </si>
  <si>
    <t>Βάρος συσκευασίας του 1,0 Kg Νο 12 διάσταση διαμέτρου 120 mm</t>
  </si>
  <si>
    <t>Μικρό κοπίδι με πλαστική λαβή, με κουμπί ασφαλείας, με ρυθμιζόμενο μηκος λεπίδας, πλάτους περί 9 mm &amp; μήκους περί τα 13 cm.</t>
  </si>
  <si>
    <t>Με στρόγγυλη μύτη 1,5-3 mm, κατάλληλος για επιφάνεια χαρτιού, χρώματος μαύρου, μπλε</t>
  </si>
  <si>
    <t>ΜΑΡΚΑΔΟΡΟΣ ΦΩΣΦΟΡΟΥΧΟΣ ΥΠΟΓΡΑΜΜΙΣΕΩΣ ΜΕ ΠΛΑΚΕ ΜΥΤΗ 3-5 mm - ΠΟΡΤΟΚΑΛΙ</t>
  </si>
  <si>
    <t>ΜΑΡΚΑΔΟΡΟΣ ΦΩΣΦΟΡΟΥΧΟΣ ΥΠΟΓΡΑΜΜΙΣΕΩΣ ΜΕ ΠΛΑΚΕ ΜΥΤΗ 3-5 mm - ΘΑΛΑΣΣΙ</t>
  </si>
  <si>
    <t>ΜΑΡΚΑΔΟΡΟΣ ΦΩΣΦΟΡΟΥΧΟΣ ΥΠΟΓΡΑΜΜΙΣΕΩΣ ΜΕ ΠΛΑΚΕ ΜΥΤΗ 3-5 mm - ΠΡΑΣΙΝΟ</t>
  </si>
  <si>
    <t>ΜΑΡΚΑΔΟΡΟΣ ΦΩΣΦΟΡΟΥΧΟΣ ΥΠΟΓΡΑΜΜΙΣΕΩΣ ΜΕ ΠΛΑΚΕ ΜΥΤΗ 3-5 mm - ΚΙΤΡΙΝΟ</t>
  </si>
  <si>
    <t>Μελάνι για ταμπόν, κατάλληλο για όλους τους τύπους σφραγίδων, χρώματος μπλε, σε μπουκαλάκι των 30 ml</t>
  </si>
  <si>
    <t>Μολύβι μηχανικό 0,7 mm, με ενσωματωμένη γόμα, μύτη ανθεκτική στο σπάσιμο χάρη στη μεταλλική προέκταση, λαβή από λάστιχο.</t>
  </si>
  <si>
    <t>Λεπτές μύτες 0,7 mm Χ 12 τμχ για μηχανικά μολύβια, ανθεκτικές στο σπάσιμο, με απαλή γραφή.</t>
  </si>
  <si>
    <t>Λευκό με ριγέ γραμμογράφηση των 50 φύλλων, σπιράλ, Α4</t>
  </si>
  <si>
    <t>Λευκό με ριγέ γραμμογράφηση των 50 φύλλων, σπιράλ, Α5</t>
  </si>
  <si>
    <t>Ξύστρα μεταλλική, μονή, κατάλληλη για όλα τα standard μολύβια, χωρίς κουτάκι, χωρίς ανταλλακτικό</t>
  </si>
  <si>
    <t xml:space="preserve">Ετικέτες αυτοκόλλητες, λευκές, στρογγυλές (προστατευτικά για τις τρύπες του διακορευτή). </t>
  </si>
  <si>
    <t>ΕΤΙΚΕΤΕΣ ΑΥΤΟΚΟΛΛΗΤΕΣ ΕΚΤΥΠΩΣΗΣ Α4 - 2 ετικέτες ανά φύλλο, συσκευασία 100 φ.</t>
  </si>
  <si>
    <t>ΕΤΙΚΕΤΕΣ ΑΥΤΟΚΟΛΛΗΤΕΣ ΕΚΤΥΠΩΣΗΣ Α4 - 2Χ4=8 ετικέτες ανά φύλλο, συσκευασία 100 φ.</t>
  </si>
  <si>
    <t>ΕΤΙΚΕΤΕΣ ΑΥΤΟΚΟΛΛΗΤΕΣ ΕΚΤΥΠΩΣΗΣ Α4 - 3Χ7=21 ετικέτες ανά φύλλο, συσκευασία 100 φ.</t>
  </si>
  <si>
    <t>ΕΤΙΚΕΤΕΣ ΑΥΤΟΚΟΛΛΗΤΕΣ ΕΚΤΥΠΩΣΗΣ Α4 - 3Χ11=33 ετικέτες ανά φύλλο, συσκευασία 100 φ.</t>
  </si>
  <si>
    <t>ΕΤΙΚΕΤΕΣ ΑΥΤΟΚΟΛΛΗΤΕΣ ΕΚΤΥΠΩΣΗΣ Α4 - 1Χ7=7 ετικέτες ανά φύλλο, συσκευασία 100 φ.</t>
  </si>
  <si>
    <t>Μαλακή γραφή, με μύτη 1,0 mm που δεν χαράσσει το χαρτί, καθαρή και ευκρινής γραφή με πάχος 0.4mm. Τρόπος κλεισίματος με καπάκι. Με στέλεχος διαφανές και εργονομική λαβή, διαφόρων χρωμάτων (κουτί των 50 τεμαχίων).</t>
  </si>
  <si>
    <t>Πάχος Μύτης:0.8 mm, Πάχος Γραφής:0.3 mm (κουτί των 20 τεμαχίων)</t>
  </si>
  <si>
    <t>ΣΤΥΛΟ ΜΑΡΚΑΔΟΡΑΚΙ ROLLER ΨΙΛΗΣ ΓΡΑΦΗΣ 0,5 ΧΡΩΜΑΤΟΣ ΚΟΚΚΙΝΟ</t>
  </si>
  <si>
    <t>ΣΤΥΛΟ ΜΑΡΚΑΔΟΡΑΚΙ ROLLER ΨΙΛΗΣ ΓΡΑΦΗΣ 0,5 ΧΡΩΜΑΤΟΣ ΜΑΥΡΟ</t>
  </si>
  <si>
    <t>ΣΤΥΛΟ ΜΑΡΚΑΔΟΡΑΚΙ ROLLER ΨΙΛΗΣ ΓΡΑΦΗΣ 0,5 ΧΡΩΜΑΤΟΣ ΜΠΛΕ</t>
  </si>
  <si>
    <t>Aδιάβροχο ανεξίτηλο μελάνι, μακράς διάρκειας, πάχος γραφής 0,5mm</t>
  </si>
  <si>
    <t>ΣΥΝΔΕΤΗΡΕΣ ΜΕΤΑΛΛΙΚΟΙ ΝΟ3 ΣΥΣΚΕΥΑΣΙΑ ΚΟΥΤΙΟΥ Χ 100 τεμ.</t>
  </si>
  <si>
    <t>ΣΥΝΔΕΤΗΡΕΣ ΜΕΤΑΛΛΙΚΟΙ ΝΟ4 ΣΥΣΚΕΥΑΣΙΑ ΚΟΥΤΙΟΥ Χ 100 τεμ.</t>
  </si>
  <si>
    <t>ΣΥΝΔΕΤΗΡΕΣ ΜΕΤΑΛΛΙΚΟΙ ΝΟ5 ΣΥΣΚΕΥΑΣΙΑ ΚΟΥΤΙΟΥ Χ 100 τεμ.</t>
  </si>
  <si>
    <t>ΣΥΝΔΕΤΗΡΕΣ ΜΕΤΑΛΛΙΚΟΙ ΝΟ7 ΣΥΣΚΕΥΑΣΙΑ ΚΟΥΤΙΟΥ Χ 50 τεμ.</t>
  </si>
  <si>
    <t>Μεταλλικής κατασκευής, με χειρολαβή σχήματος τανάλιας που λειτουργεί με σύρματα σχήματος Π Νο 64</t>
  </si>
  <si>
    <t>Μεταλλικής κατασκευής, με χειρολαβή σχήματος τανάλιας που λειτουργεί με σύρματα σχήματος Π Νο 24/6 &amp; 24/8</t>
  </si>
  <si>
    <t>Ταμπόν Νο1 σε πλαστική ή μεταλλική θήκη διάστασης 126mm X 82mm. Σε χρώμα μπλε.</t>
  </si>
  <si>
    <t>Ταμπόν Νο2 σε πλαστική ή μεταλλική θήκη διάστασης 109mm X 70mm. Σε χρώμα μπλε.</t>
  </si>
  <si>
    <t>ΑΝΤΑΛΛΑΚΤΙΚΟ ΤΑΜΠΟΝ ΑΥΤΟΜΕΛΑΝΟΥΜΕΝΟΥ ΜΗΧΑΝΙΣΜΟΥ ΣΤΡΟΓΓΥΛΗΣ ΣΦΡΑΓΙΔΑΣ, ΜΠΛΕ, Νο 46040</t>
  </si>
  <si>
    <t>Με ανθεκτικό χοντρό εξώφυλλο Διαστάσεων 25*35 (100 φύλλων)</t>
  </si>
  <si>
    <t>Με ανθεκτικό χοντρό εξώφυλλο, διαστάσεις: 25 x 35 x 150 φύλλα</t>
  </si>
  <si>
    <t>ΦΑΚΕΛΟΣ ΑΛΛΗΛΟΓΡΑΦΙΑΣ ΛΕΥΚΟΣ ΔΙΑΣΤΑΣΕΩΝ Α3 ΜΕ ΑΥΤΟΚΟΛΛΗΤΟ ΚΛΕΙΣΙΜΟ</t>
  </si>
  <si>
    <t>ΦΑΚΕΛΟΣ ΑΠΟ ΣΚΛΗΡΟ ΧΑΡΤΟΝΙ ΤΥΠΟΥ FIBER ΣΕ ΣΧΗΜΑ ΚΟΥΤΙΟΥ (25x35) ΜΕ ΛΑΣΤΙΧΑ ΚΑΙ ΠΑΧΟΣ 12cm - ΜΑΥΡΟ</t>
  </si>
  <si>
    <t>ΦΑΚΕΛΟΣ ΑΠΟ ΣΚΛΗΡΟ ΧΑΡΤΟΝΙ ΤΥΠΟΥ FIBER ΣΕ ΣΧΗΜΑ ΚΟΥΤΙΟΥ (25x35) ΜΕ ΛΑΣΤΙΧΑ ΚΑΙ ΠΑΧΟΣ 3cm - ΜΑΥΡΟ</t>
  </si>
  <si>
    <t>25cm x 35cm, υφασμάτινη ράχη 12 cm, κατασκευασμένος από σκληρό χαρτόνι, κλείνει σε 3 σημεία με κορδέλες</t>
  </si>
  <si>
    <t>40cm x 30cm, υφασμάτινη ράχη 20 cm, κατασκευασμένος από σκληρό χαρτόνι, κλείνει σε 3 σημεία με κορδέλες</t>
  </si>
  <si>
    <t>Φάκελος από πλαστικοποιημένο χαρτόνι με εσωτερικά αυτιά για τη συγκράτηση των εγγράφων και λάστιχα, διαστάσεων Υ35x25x0εκ. ράχη, σε διάφορα χρώματα.</t>
  </si>
  <si>
    <t>Φάκελος από λεπτό χαρτόνι (χωρίς εσωτερικά αυτιά), με τυπωμένη ετικέτα στο εξώφυλλο, διαστάσεων Υ35x25x0εκ. ράχη, σε διάφορα χρώματα</t>
  </si>
  <si>
    <t>Φάκελος από λεπτό χαρτόνι με εσωτερικά αυτιά, με τυπωμένη ετικέτα στο εξώφυλλο, διαστάσεων Υ35x25x0εκ. ράχη, σε διάφορα χρώματα</t>
  </si>
  <si>
    <t>Λευκά χαρτάκια, διαστάσεως 90 x 90 mm, για κύβο σημειώσεων. Σε συσκευασία των 500 φύλλων.</t>
  </si>
  <si>
    <t>Πλαστικά κουτιά αποθήκευσης και ταξινόμησης εγγράφων, σκαφάκια διαφόρων χρωμάτων.</t>
  </si>
  <si>
    <t>Κουτί αρχειοθέτησης κοφτό από χαρτόνι, για χρήση πάνω στο γραφείο. Εύκολο στη συναρμολόγησή του και μεγάλης αντοχής. Διαστάσεις (cm): 26,5 Χ 31,5 Πλάτη ράχης: 9,0 &amp; Ύψος: 31,5</t>
  </si>
  <si>
    <t>Ψαλίδι καθημερινής χρήσης μεγέθους 17cm, με πλαστική λαβή και ανθεκτικές μεταλλικές λεπίδες από ανοξείδωτο ατσάλι.</t>
  </si>
  <si>
    <t>Αυτοκόλλητα σε μορφή πλαστελίνης, κατάλληλα για να κολλήσουν χαρτί ή μικρά αντικείμενα πάνω στα περισσότερα υλικά και επιφάνειες, λευκού χρώματος, βάρους 50-60 γρ.</t>
  </si>
  <si>
    <t>ΦΑΚΕΛΟΣ ΔΙΑΦΑΝΟΣ ΜΕ ΚΟΥΜΠΙ ΓΙΑ Α4</t>
  </si>
  <si>
    <t>ΚΛΙΜΑΚΟΜΕΤΡΟ</t>
  </si>
  <si>
    <t>ΣΦΟΥΓΓΑΡΙ ΜΑΓΝΗΤΙΚΟ ΑΣΠΡΟΠΙΝΑΚΑ</t>
  </si>
  <si>
    <t>ΣΦΟΥΓΓΑΡΙ ΑΣΠΡΟΠΙΝΑΚΑ ΠΟΥ ΔΕΧΕΤΑΙ ΑΝΤΑΛΛΑΚΤΙΚΑ ΠΑΝΑΚΙΑ</t>
  </si>
  <si>
    <t>ΕΛΑΣΜΑΤΑ ΜΕΤΑΛΛΙΚΑ ΔΕΣΙΜΑΤΟΣ ΕΓΓΡΑΦΩΝ - ΚΟΥΤΙ 50 ΤΕΜ.</t>
  </si>
  <si>
    <t>Ελάσματα μεταλλικά, ανοξείδωτα, ζεύγος 2 τεμαχίων, για δέσιμο χαρτιών με διάτρηση τυπική 2 οπών (απόστασης 8 cm) - Κουτί 50 τεμαχίων (50 ζεύγη)</t>
  </si>
  <si>
    <t>ΣΠΑΓΓΟΣ ΠΛΑΣΤΙΚΟΣ ΛΕΥΚΟΣ 500 gr</t>
  </si>
  <si>
    <t>Σπάγγος-σχοινί σε κουβάρι των 500gr για δεματοποίηση, χρώματος λευκού</t>
  </si>
  <si>
    <t>ΜΑΡΚΑΔΟΡΟΣ ΧΟΝΤΡΗΣ ΓΡΑΦΗΣ ΓΙΑ ΑΣΠΡΟΠΙΝΑΚΑ (1,5mm / 3mm) - ΜΑΥΡΟ</t>
  </si>
  <si>
    <t>ΜΑΡΚΑΔΟΡΟΣ ΧΟΝΤΡΗΣ ΓΡΑΦΗΣ ΓΙΑ ΑΣΠΡΟΠΙΝΑΚΑ (1,5mm / 3mm) - ΚΟΚΚΙΝΟ</t>
  </si>
  <si>
    <t>ΜΑΡΚΑΔΟΡΟΣ ΧΟΝΤΡΗΣ ΓΡΑΦΗΣ ΓΙΑ ΑΣΠΡΟΠΙΝΑΚΑ (1,5mm / 3mm) - ΜΠΛΕ</t>
  </si>
  <si>
    <t>ΣΤΥΛΟ ΔΙΑΡΚΕΙΑΣ GEL ΤΥΠΟΥ PILOT, 0,7mm - ΚΟΥΤΙ 12 ΤΕΜ. - ΜΠΛΕ</t>
  </si>
  <si>
    <t>Στυλό με μύτη πάχους 0,7mm, λάστιχο και κλιπ τσέπης</t>
  </si>
  <si>
    <t>ΜΑΡΚΑΔΟΡΟΣ ΑΣΠΡΟΠΙΝΑΚΑ ΤΥΠΟΥ EDDING 360XL - ΚΟΚΚΙΝΟ</t>
  </si>
  <si>
    <t>ΑΝΤΑΛΛΑΚΤΙΚΟ ΜΕΛΑΝΙ ΓΙΑ ΜΑΡΚΑΔΟΡΟ ΑΣΠΡΟΠΙΝΑΚΑ 30ml - ΚΟΚΚΙΝΟ</t>
  </si>
  <si>
    <t>ΑΝΤΑΛΛΑΚΤΙΚΟ ΜΕΛΑΝΙ ΓΙΑ ΜΑΡΚΑΔΟΡΟ ΑΣΠΡΟΠΙΝΑΚΑ 30ml - ΜΑΥΡΟ</t>
  </si>
  <si>
    <t>ΑΝΤΑΛΛΑΚΤΙΚΟ ΜΕΛΑΝΙ ΓΙΑ ΜΑΡΚΑΔΟΡΟ ΑΣΠΡΟΠΙΝΑΚΑ 30ml - ΜΠΛΕ</t>
  </si>
  <si>
    <t xml:space="preserve">
Ανταλλακτικό Μελάνι για παραπάνω Μαρκαδόρο Λευκού Πίνακα BT 30 - ΚΟΚΚΙΝΟ</t>
  </si>
  <si>
    <t xml:space="preserve">
Ανταλλακτικό Μελάνι για παραπάνω Μαρκαδόρο Λευκού Πίνακα BT 30 - ΜΑΥΡΟ</t>
  </si>
  <si>
    <t xml:space="preserve">
Ανταλλακτικό Μελάνι για παραπάνω Μαρκαδόρο Λευκού Πίνακα BT 30 - ΜΠΛΕ</t>
  </si>
  <si>
    <t>ΜΑΡΚΑΔΟΡΟΣ ΑΣΠΡΟΠΙΝΑΚΑ ΤΥΠΟΥ EDDING 360XL - ΜΑΥΡΟ</t>
  </si>
  <si>
    <t>ΜΑΡΚΑΔΟΡΟΣ ΑΣΠΡΟΠΙΝΑΚΑ ΤΥΠΟΥ EDDING 360XL - ΜΠΛΕ</t>
  </si>
  <si>
    <t>ΜΑΡΚΑΔΟΡΟΣ ΑΣΠΡΟΠΙΝΑΚΑ ΤΥΠΟΥ PILOT V BOARD MASTER MEDIUM (2,3mm) ΕΠΑΝΑΓΕΜΙΖΟΜΕΝΟΣ - ΚΟΚΚΙΝΟ</t>
  </si>
  <si>
    <t>ΜΑΡΚΑΔΟΡΟΣ ΑΣΠΡΟΠΙΝΑΚΑ ΤΥΠΟΥ PILOT V BOARD MASTER MEDIUM (2,3mm) ΕΠΑΝΑΓΕΜΙΖΟΜΕΝΟΣ - ΜΑΥΡΟ</t>
  </si>
  <si>
    <t xml:space="preserve">ΑΝΤΑΛΛΑΚΤΙΚΗ ΑΜΠΟΥΛΑ ΜΕΛΑΝΙΟΥ ΕΠΑΝΑΓΕΜΙΖΟΜΕΝΟΥ ΜΑΡΚΑΔΟΡΟΥ 6ml -  ΚΟΚΚΙΝΟ </t>
  </si>
  <si>
    <t>ΑΝΤΑΛΛΑΚΤΙΚΗ ΑΜΠΟΥΛΑ ΓΙΑ ΠΑΡΑΠΑΝΩ ΜΑΡΚΑΔΟΡΟ ΤΥΠΟΥ PILOT V BOARD MASTER - ΚΟΚΚΙΝΟ</t>
  </si>
  <si>
    <t xml:space="preserve">ΑΝΤΑΛΛΑΚΤΙΚΗ ΑΜΠΟΥΛΑ ΜΕΛΑΝΙΟΥ ΕΠΑΝΑΓΕΜΙΖΟΜΕΝΟΥ ΜΑΡΚΑΔΟΡΟΥ 6ml -  ΜΑΥΡΟ </t>
  </si>
  <si>
    <t>ΑΝΤΑΛΛΑΚΤΙΚΗ ΑΜΠΟΥΛΑ 6ml ΓΙΑ ΠΑΡΑΠΑΝΩ ΜΑΡΚΑΔΟΡΟ ΤΥΠΟΥ PILOT V BOARD MASTER - ΜΑΥΡΟ</t>
  </si>
  <si>
    <t xml:space="preserve">ΑΝΤΑΛΛΑΚΤΙΚΗ ΑΜΠΟΥΛΑ ΜΕΛΑΝΙΟΥ ΕΠΑΝΑΓΕΜΙΖΟΜΕΝΟΥ ΜΑΡΚΑΔΟΡΟΥ 6ml -  ΜΠΛΕ </t>
  </si>
  <si>
    <t>ΜΑΡΚΑΔΟΡΟΣ ΑΣΠΡΟΠΙΝΑΚΑ ΤΥΠΟΥ PILOT V BOARD MASTER MEDIUM (2,3mm) ΕΠΑΝΑΓΕΜΙΖΟΜΕΝΟΣ - ΜΠΛΕ</t>
  </si>
  <si>
    <t>ΑΝΤΑΛΛΑΚΤΙΚΗ ΑΜΠΟΥΛΑ 6ml ΓΙΑ ΠΑΡΑΠΑΝΩ ΜΑΡΚΑΔΟΡΟ ΤΥΠΟΥ PILOT V BOARD MASTER - ΜΠΛΕ</t>
  </si>
  <si>
    <t>ΜΟΛΥΒΟΘΗΚΗ ΜΕΤΑΛΙΚΗ ΜΑΥΡΗ ΜΕ ΠΛΕΓΜΑ</t>
  </si>
  <si>
    <t>ΔΙΟΡΘΩΤΙΚΗ ΤΑΙΝΙΑ - ΡΟΛΟ (BLANCO ROLLER) 6m</t>
  </si>
  <si>
    <t>ανθεκτικό εξώφυλλο. Διαστάσεων 17Χ24cm περίπου</t>
  </si>
  <si>
    <t>ΕΥΡΕΤΗΡΙΟ ΤΗΛΕΦΩΝΙΚΟ (ΕΛΛΗΝΙΚΟ ΑΛΦΑΒΗΤΟ)</t>
  </si>
  <si>
    <t>συνολική αιτούμενη ποσότητα</t>
  </si>
  <si>
    <t>ΣΥΝΟΛΟ (χωρίς ΦΠΑ):</t>
  </si>
  <si>
    <t>ΣΥΝΟΛΟ (με 24% ΦΠΑ):</t>
  </si>
  <si>
    <t>ΣΥΓΚΕΝΤΡΩΤΙΚΟΣ ΠΙΝΑΚΑΣ ΕΤΗΣΙΩΝ ΑΝΑΓΚΩΝ ΣΕ ΓΡΑΦΙΚΗ ΥΛΗ</t>
  </si>
  <si>
    <t>ΖΕΠ ΚΟΖΑΝΗΣ</t>
  </si>
  <si>
    <t>ΚΟΙΛΑ ΚΟΖΑΝΗΣ</t>
  </si>
  <si>
    <t>γραμ. τμ. Νηπιαγωγών</t>
  </si>
  <si>
    <t>ΦΛΩΡΙΝΑ (3ο χλμ Φλώρ.-Νίκης)</t>
  </si>
  <si>
    <t>δ/νση ακαδ. θεμ. &amp; φοιτητ. μέριμνας</t>
  </si>
  <si>
    <t>δ/νση βιβλιοθήκης &amp; κέντρο πληροφόρ.</t>
  </si>
  <si>
    <t>ΗΜΕΡΟΛΟΓΙΟ ΕΠΙΤΡΑΠΕΖΙΟ ΓΡΑΦΕΙΟΥ - ΕΠΟΜΕΝΟΥ ΕΤΟΥΣ</t>
  </si>
  <si>
    <t>ΗΜΕΡΟΛΟΓΙΟ ΗΜΕΡΗΣΙΟ (ΑΤΖΕΝΤΑ) ΓΡΑΦΕΙΟΥ 17x24 cm ΤΟΥΛΑΧΙΣΤΟΝ - ΕΠΟΜΕΝΟΥ ΕΤΟΥΣ</t>
  </si>
  <si>
    <t>ΗΜΕΡΟΛΟΓΙΟ ΓΡΑΦΕΙΟΥ - ΜΗΝΙΑΙΟ ΠΛΑΝΟ 35Χ50cm ΠΕΡΙΠΟΥ- ΕΠΟΜΕΝΟΥ ΕΤΟΥΣ</t>
  </si>
  <si>
    <t>γραμ. τμ. διοικητ. επιστήμης &amp; τεχνολογίας</t>
  </si>
  <si>
    <t>προϋπολογιζόμενη τιμή (χωρίς ΦΠΑ)</t>
  </si>
  <si>
    <r>
      <t>ΦΑΚΕΛΟΣ ΠΛΑΣΤΙΚΟΠΟΙΗΜΕΝΟΣ ΜΕ ΛΑΣΤΙΧΟ ΣΕ ΣΧΗΜΑ ΚΟΥΤΙΟΥ 25*35*</t>
    </r>
    <r>
      <rPr>
        <b/>
        <sz val="10"/>
        <color theme="1"/>
        <rFont val="Calibri"/>
        <family val="2"/>
        <charset val="161"/>
      </rPr>
      <t>3</t>
    </r>
  </si>
  <si>
    <t>από πλαστικοποιημένο χαρτόνι, σε διάφορα χρώματα</t>
  </si>
  <si>
    <t>άχρωμος, χωρίς σχέδια/γραμμές/λογότυπα</t>
  </si>
  <si>
    <t>ΝΤΟΣΙΕ (ΖΕΛΑΤΙΝΑ) Α4 ΜΕ ΕΛΑΣΜΑ, ΔΙΑΦΑΝΕΣ</t>
  </si>
  <si>
    <t>Ντοσιέ (ζελατίνα) με έλασμα, διαστάσεως Α4, με διαφανές εξώφυλλο-κάλυμμα, από ανθεκτικό πλαστικό υλικό, σε διάφορα χρώματα.</t>
  </si>
  <si>
    <t>ΦΑΚΕΛΟΣ ΑΠΟ ΣΚΛΗΡΟ ΧΑΡΤΟΝΙ ΤΥΠΟΥ FIBER ΣΕ ΣΧΗΜΑ ΚΟΥΤΙΟΥ (25x35) ΜΕ ΛΑΣΤΙΧΑ ΚΑΙ ΠΑΧΟΣ 5cm</t>
  </si>
  <si>
    <t>ΔΙΑΦΟΡΑ ΧΡΩΜΑΤΑ</t>
  </si>
  <si>
    <t>ΦΑΚΕΛΟΣ ΑΠΟ ΣΚΛΗΡΟ ΧΑΡΤΟΝΙ ΤΥΠΟΥ FIBER ΣΕ ΣΧΗΜΑ ΚΟΥΤΙΟΥ (25x35) ΜΕ ΛΑΣΤΙΧΑ ΚΑΙ ΠΑΧΟΣ 8cm</t>
  </si>
  <si>
    <t>γραμ. τμ. διεθνών &amp; ευρωπ. οικον. σπουδών</t>
  </si>
  <si>
    <t>γραμ. κοσμ. σχολής οικονομ. Επιστημών</t>
  </si>
  <si>
    <t>αντιπρύτανης διοικητ. &amp; οικονομικών υποθ.</t>
  </si>
  <si>
    <t>δ/νση οικονομικού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</si>
</sst>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409]General"/>
  </numFmts>
  <fonts count="10" x14ac:knownFonts="1">
    <font>
      <sz val="11"/>
      <color theme="1"/>
      <name val="Aptos Narrow"/>
      <family val="2"/>
      <charset val="161"/>
      <scheme val="minor"/>
    </font>
    <font>
      <b/>
      <sz val="10"/>
      <color theme="1"/>
      <name val="Calibri"/>
      <family val="2"/>
      <charset val="161"/>
    </font>
    <font>
      <sz val="10"/>
      <color theme="1"/>
      <name val="Calibri"/>
      <family val="2"/>
      <charset val="161"/>
    </font>
    <font>
      <sz val="10"/>
      <name val="Calibri"/>
      <family val="2"/>
      <charset val="161"/>
    </font>
    <font>
      <sz val="10"/>
      <color theme="1"/>
      <name val="Tahoma"/>
      <family val="2"/>
      <charset val="161"/>
    </font>
    <font>
      <sz val="10"/>
      <color indexed="8"/>
      <name val="Calibri"/>
      <family val="2"/>
      <charset val="161"/>
    </font>
    <font>
      <sz val="11"/>
      <color rgb="FF000000"/>
      <name val="Aptos Narrow"/>
      <family val="2"/>
    </font>
    <font>
      <b/>
      <sz val="10"/>
      <name val="Calibri"/>
      <family val="2"/>
      <charset val="161"/>
    </font>
    <font>
      <i/>
      <sz val="10"/>
      <color theme="1"/>
      <name val="Calibri"/>
      <family val="2"/>
      <charset val="161"/>
    </font>
    <font>
      <i/>
      <sz val="10"/>
      <name val="Calibri"/>
      <family val="2"/>
      <charset val="161"/>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6" fillId="0" borderId="0"/>
  </cellStyleXfs>
  <cellXfs count="43">
    <xf numFmtId="0" fontId="0" fillId="0" borderId="0" xfId="0"/>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1" xfId="0" applyFont="1" applyBorder="1" applyAlignment="1">
      <alignment horizontal="left" vertical="center" wrapText="1"/>
    </xf>
    <xf numFmtId="8" fontId="2" fillId="0" borderId="1" xfId="0" applyNumberFormat="1" applyFont="1" applyBorder="1" applyAlignment="1">
      <alignment horizontal="right" vertical="center" wrapText="1"/>
    </xf>
    <xf numFmtId="0" fontId="2" fillId="0" borderId="0" xfId="0" applyFont="1" applyAlignment="1">
      <alignment horizontal="center" vertical="center"/>
    </xf>
    <xf numFmtId="0" fontId="4" fillId="0" borderId="0" xfId="0" applyFont="1" applyAlignment="1">
      <alignment horizontal="left"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left" vertical="center" wrapText="1"/>
    </xf>
    <xf numFmtId="0" fontId="2" fillId="0" borderId="0" xfId="0" applyFont="1" applyAlignment="1">
      <alignment horizontal="right" vertical="center"/>
    </xf>
    <xf numFmtId="0" fontId="1" fillId="0" borderId="0" xfId="0" applyFont="1" applyAlignment="1" applyProtection="1">
      <alignment vertical="center"/>
      <protection locked="0"/>
    </xf>
    <xf numFmtId="0" fontId="8" fillId="0" borderId="0" xfId="0" applyFont="1" applyAlignment="1" applyProtection="1">
      <alignment vertical="center"/>
      <protection locked="0"/>
    </xf>
    <xf numFmtId="8" fontId="1" fillId="0" borderId="1" xfId="0" applyNumberFormat="1" applyFont="1" applyBorder="1" applyAlignment="1">
      <alignment horizontal="right" vertical="center" wrapText="1"/>
    </xf>
    <xf numFmtId="1" fontId="1" fillId="2" borderId="1" xfId="0" applyNumberFormat="1"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4" fontId="7" fillId="0" borderId="1" xfId="0" applyNumberFormat="1" applyFont="1" applyBorder="1" applyAlignment="1">
      <alignment horizontal="center" vertical="center" wrapText="1"/>
    </xf>
    <xf numFmtId="0" fontId="3" fillId="0" borderId="0" xfId="0" applyFont="1" applyAlignment="1">
      <alignment vertical="center"/>
    </xf>
    <xf numFmtId="4" fontId="7" fillId="0" borderId="0" xfId="0" applyNumberFormat="1" applyFont="1" applyAlignment="1" applyProtection="1">
      <alignment vertical="center"/>
      <protection locked="0"/>
    </xf>
    <xf numFmtId="4" fontId="9" fillId="0" borderId="0" xfId="0" applyNumberFormat="1" applyFont="1" applyAlignment="1" applyProtection="1">
      <alignment vertical="center"/>
      <protection locked="0"/>
    </xf>
    <xf numFmtId="4" fontId="3" fillId="0" borderId="0" xfId="0" applyNumberFormat="1" applyFont="1" applyAlignment="1">
      <alignment vertical="center"/>
    </xf>
    <xf numFmtId="0" fontId="2" fillId="0" borderId="1" xfId="0" applyFont="1" applyBorder="1" applyAlignment="1">
      <alignment vertical="center" wrapText="1"/>
    </xf>
    <xf numFmtId="0" fontId="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0" xfId="0" applyAlignment="1">
      <alignment horizontal="center"/>
    </xf>
    <xf numFmtId="4" fontId="7" fillId="0" borderId="1" xfId="0" applyNumberFormat="1" applyFont="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1" fontId="1" fillId="4" borderId="1" xfId="0" applyNumberFormat="1"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3"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right" vertical="center" wrapText="1"/>
      <protection locked="0"/>
    </xf>
  </cellXfs>
  <cellStyles count="2">
    <cellStyle name="Excel Built-in Normal" xfId="1" xr:uid="{1D7E8DFA-A579-4272-822D-60945765010F}"/>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6BB1-17B3-4751-B306-62F2D1CE58E2}">
  <dimension ref="A1:O142"/>
  <sheetViews>
    <sheetView tabSelected="1" zoomScale="85" zoomScaleNormal="85" workbookViewId="0">
      <pane ySplit="2" topLeftCell="A127" activePane="bottomLeft" state="frozen"/>
      <selection pane="bottomLeft" activeCell="F133" sqref="F133"/>
    </sheetView>
  </sheetViews>
  <sheetFormatPr defaultRowHeight="15" x14ac:dyDescent="0.25"/>
  <cols>
    <col min="1" max="1" width="4.42578125" style="13" customWidth="1"/>
    <col min="2" max="2" width="38.85546875" style="17" customWidth="1"/>
    <col min="3" max="3" width="6.5703125" style="10" customWidth="1"/>
    <col min="4" max="4" width="41.140625" style="17" customWidth="1"/>
    <col min="5" max="5" width="9" style="30" customWidth="1"/>
    <col min="6" max="6" width="8.85546875" style="6" customWidth="1"/>
    <col min="7" max="7" width="10.5703125" style="19" bestFit="1" customWidth="1"/>
    <col min="8" max="11" width="8.7109375" style="34" customWidth="1"/>
    <col min="12" max="14" width="8.7109375" style="6" customWidth="1"/>
    <col min="15" max="15" width="8.7109375" style="5" customWidth="1"/>
    <col min="16" max="16384" width="9.140625" style="13"/>
  </cols>
  <sheetData>
    <row r="1" spans="1:15" s="6" customFormat="1" ht="51" x14ac:dyDescent="0.25">
      <c r="A1" s="39" t="s">
        <v>202</v>
      </c>
      <c r="B1" s="39"/>
      <c r="C1" s="39"/>
      <c r="D1" s="39"/>
      <c r="E1" s="39"/>
      <c r="F1" s="39"/>
      <c r="G1" s="40"/>
      <c r="H1" s="3" t="s">
        <v>203</v>
      </c>
      <c r="I1" s="3" t="s">
        <v>203</v>
      </c>
      <c r="J1" s="3" t="s">
        <v>203</v>
      </c>
      <c r="K1" s="3" t="s">
        <v>203</v>
      </c>
      <c r="L1" s="4" t="s">
        <v>204</v>
      </c>
      <c r="M1" s="4" t="s">
        <v>204</v>
      </c>
      <c r="N1" s="4" t="s">
        <v>204</v>
      </c>
      <c r="O1" s="36" t="s">
        <v>206</v>
      </c>
    </row>
    <row r="2" spans="1:15" s="10" customFormat="1" ht="76.5" x14ac:dyDescent="0.25">
      <c r="A2" s="7" t="s">
        <v>0</v>
      </c>
      <c r="B2" s="8" t="s">
        <v>1</v>
      </c>
      <c r="C2" s="8" t="s">
        <v>2</v>
      </c>
      <c r="D2" s="8" t="s">
        <v>4</v>
      </c>
      <c r="E2" s="26" t="s">
        <v>213</v>
      </c>
      <c r="F2" s="9" t="s">
        <v>199</v>
      </c>
      <c r="G2" s="9" t="s">
        <v>3</v>
      </c>
      <c r="H2" s="1" t="s">
        <v>224</v>
      </c>
      <c r="I2" s="1" t="s">
        <v>225</v>
      </c>
      <c r="J2" s="1" t="s">
        <v>207</v>
      </c>
      <c r="K2" s="1" t="s">
        <v>208</v>
      </c>
      <c r="L2" s="2" t="s">
        <v>223</v>
      </c>
      <c r="M2" s="2" t="s">
        <v>222</v>
      </c>
      <c r="N2" s="2" t="s">
        <v>212</v>
      </c>
      <c r="O2" s="37" t="s">
        <v>205</v>
      </c>
    </row>
    <row r="3" spans="1:15" ht="54.75" customHeight="1" x14ac:dyDescent="0.25">
      <c r="A3" s="8">
        <v>1</v>
      </c>
      <c r="B3" s="11" t="s">
        <v>148</v>
      </c>
      <c r="C3" s="8" t="s">
        <v>6</v>
      </c>
      <c r="D3" s="11"/>
      <c r="E3" s="35">
        <v>3.1</v>
      </c>
      <c r="F3" s="25">
        <f>SUM(H3:O3)</f>
        <v>12</v>
      </c>
      <c r="G3" s="12">
        <f t="shared" ref="G3:G66" si="0">E3*F3</f>
        <v>37.200000000000003</v>
      </c>
      <c r="H3" s="1"/>
      <c r="I3" s="1"/>
      <c r="J3" s="23"/>
      <c r="K3" s="23">
        <v>3</v>
      </c>
      <c r="L3" s="24"/>
      <c r="M3" s="24">
        <v>2</v>
      </c>
      <c r="N3" s="24"/>
      <c r="O3" s="38">
        <v>7</v>
      </c>
    </row>
    <row r="4" spans="1:15" ht="12.75" x14ac:dyDescent="0.25">
      <c r="A4" s="8">
        <v>2</v>
      </c>
      <c r="B4" s="11" t="s">
        <v>8</v>
      </c>
      <c r="C4" s="8" t="s">
        <v>6</v>
      </c>
      <c r="D4" s="11"/>
      <c r="E4" s="35">
        <v>0.65</v>
      </c>
      <c r="F4" s="25">
        <f t="shared" ref="F4:F67" si="1">SUM(H4:O4)</f>
        <v>17</v>
      </c>
      <c r="G4" s="12">
        <f t="shared" si="0"/>
        <v>11.05</v>
      </c>
      <c r="H4" s="1"/>
      <c r="I4" s="1"/>
      <c r="J4" s="23">
        <v>2</v>
      </c>
      <c r="K4" s="23">
        <v>2</v>
      </c>
      <c r="L4" s="24"/>
      <c r="M4" s="24">
        <v>4</v>
      </c>
      <c r="N4" s="24">
        <v>2</v>
      </c>
      <c r="O4" s="38">
        <v>7</v>
      </c>
    </row>
    <row r="5" spans="1:15" ht="25.5" x14ac:dyDescent="0.25">
      <c r="A5" s="8">
        <v>3</v>
      </c>
      <c r="B5" s="11" t="s">
        <v>73</v>
      </c>
      <c r="C5" s="8" t="s">
        <v>6</v>
      </c>
      <c r="D5" s="11" t="s">
        <v>149</v>
      </c>
      <c r="E5" s="35">
        <v>9.27</v>
      </c>
      <c r="F5" s="25">
        <f t="shared" si="1"/>
        <v>1</v>
      </c>
      <c r="G5" s="12">
        <f t="shared" si="0"/>
        <v>9.27</v>
      </c>
      <c r="H5" s="1"/>
      <c r="I5" s="1"/>
      <c r="J5" s="23"/>
      <c r="K5" s="23"/>
      <c r="L5" s="24"/>
      <c r="M5" s="24"/>
      <c r="N5" s="24"/>
      <c r="O5" s="38">
        <v>1</v>
      </c>
    </row>
    <row r="6" spans="1:15" ht="25.5" x14ac:dyDescent="0.25">
      <c r="A6" s="8">
        <v>4</v>
      </c>
      <c r="B6" s="11" t="s">
        <v>74</v>
      </c>
      <c r="C6" s="8" t="s">
        <v>6</v>
      </c>
      <c r="D6" s="11" t="s">
        <v>150</v>
      </c>
      <c r="E6" s="35">
        <v>8.15</v>
      </c>
      <c r="F6" s="25">
        <f t="shared" si="1"/>
        <v>0</v>
      </c>
      <c r="G6" s="12">
        <f t="shared" si="0"/>
        <v>0</v>
      </c>
      <c r="H6" s="1"/>
      <c r="I6" s="1"/>
      <c r="J6" s="23"/>
      <c r="K6" s="23"/>
      <c r="L6" s="24"/>
      <c r="M6" s="24"/>
      <c r="N6" s="24"/>
      <c r="O6" s="38"/>
    </row>
    <row r="7" spans="1:15" ht="12.75" x14ac:dyDescent="0.25">
      <c r="A7" s="8">
        <v>5</v>
      </c>
      <c r="B7" s="11" t="s">
        <v>46</v>
      </c>
      <c r="C7" s="8" t="s">
        <v>6</v>
      </c>
      <c r="D7" s="11" t="s">
        <v>94</v>
      </c>
      <c r="E7" s="35">
        <v>0.15</v>
      </c>
      <c r="F7" s="25">
        <f t="shared" si="1"/>
        <v>28</v>
      </c>
      <c r="G7" s="12">
        <f t="shared" si="0"/>
        <v>4.2</v>
      </c>
      <c r="H7" s="1"/>
      <c r="I7" s="1"/>
      <c r="J7" s="23"/>
      <c r="K7" s="23"/>
      <c r="L7" s="24"/>
      <c r="M7" s="24">
        <v>10</v>
      </c>
      <c r="N7" s="24">
        <v>8</v>
      </c>
      <c r="O7" s="38">
        <v>10</v>
      </c>
    </row>
    <row r="8" spans="1:15" ht="25.5" x14ac:dyDescent="0.25">
      <c r="A8" s="8">
        <v>6</v>
      </c>
      <c r="B8" s="11" t="s">
        <v>10</v>
      </c>
      <c r="C8" s="8" t="s">
        <v>6</v>
      </c>
      <c r="D8" s="11" t="s">
        <v>95</v>
      </c>
      <c r="E8" s="35">
        <v>0.18</v>
      </c>
      <c r="F8" s="25">
        <f t="shared" si="1"/>
        <v>3</v>
      </c>
      <c r="G8" s="12">
        <f t="shared" si="0"/>
        <v>0.54</v>
      </c>
      <c r="H8" s="1"/>
      <c r="I8" s="1"/>
      <c r="J8" s="23"/>
      <c r="K8" s="23"/>
      <c r="L8" s="24"/>
      <c r="M8" s="24"/>
      <c r="N8" s="24"/>
      <c r="O8" s="38">
        <v>3</v>
      </c>
    </row>
    <row r="9" spans="1:15" ht="12.75" x14ac:dyDescent="0.25">
      <c r="A9" s="8">
        <v>7</v>
      </c>
      <c r="B9" s="11" t="s">
        <v>9</v>
      </c>
      <c r="C9" s="8" t="s">
        <v>6</v>
      </c>
      <c r="D9" s="11"/>
      <c r="E9" s="35">
        <v>1.81</v>
      </c>
      <c r="F9" s="25">
        <f t="shared" si="1"/>
        <v>10</v>
      </c>
      <c r="G9" s="12">
        <f t="shared" si="0"/>
        <v>18.100000000000001</v>
      </c>
      <c r="H9" s="1"/>
      <c r="I9" s="1"/>
      <c r="J9" s="23"/>
      <c r="K9" s="23"/>
      <c r="L9" s="24"/>
      <c r="M9" s="24">
        <v>0</v>
      </c>
      <c r="N9" s="24">
        <v>4</v>
      </c>
      <c r="O9" s="38">
        <v>6</v>
      </c>
    </row>
    <row r="10" spans="1:15" ht="38.25" x14ac:dyDescent="0.25">
      <c r="A10" s="8">
        <v>8</v>
      </c>
      <c r="B10" s="11" t="s">
        <v>17</v>
      </c>
      <c r="C10" s="8" t="s">
        <v>12</v>
      </c>
      <c r="D10" s="11" t="s">
        <v>98</v>
      </c>
      <c r="E10" s="35">
        <v>1.3</v>
      </c>
      <c r="F10" s="25">
        <f t="shared" si="1"/>
        <v>16</v>
      </c>
      <c r="G10" s="12">
        <f t="shared" si="0"/>
        <v>20.8</v>
      </c>
      <c r="H10" s="1"/>
      <c r="I10" s="1"/>
      <c r="J10" s="23"/>
      <c r="K10" s="23">
        <v>1</v>
      </c>
      <c r="L10" s="24"/>
      <c r="M10" s="24">
        <v>5</v>
      </c>
      <c r="N10" s="24">
        <v>2</v>
      </c>
      <c r="O10" s="38">
        <v>8</v>
      </c>
    </row>
    <row r="11" spans="1:15" ht="51" x14ac:dyDescent="0.25">
      <c r="A11" s="8">
        <v>9</v>
      </c>
      <c r="B11" s="11" t="s">
        <v>16</v>
      </c>
      <c r="C11" s="8" t="s">
        <v>12</v>
      </c>
      <c r="D11" s="11" t="s">
        <v>97</v>
      </c>
      <c r="E11" s="35">
        <v>1.3</v>
      </c>
      <c r="F11" s="25">
        <f t="shared" si="1"/>
        <v>32</v>
      </c>
      <c r="G11" s="12">
        <f t="shared" si="0"/>
        <v>41.6</v>
      </c>
      <c r="H11" s="1"/>
      <c r="I11" s="1"/>
      <c r="J11" s="23">
        <v>5</v>
      </c>
      <c r="K11" s="23"/>
      <c r="L11" s="24"/>
      <c r="M11" s="24">
        <v>0</v>
      </c>
      <c r="N11" s="24">
        <v>5</v>
      </c>
      <c r="O11" s="38">
        <v>22</v>
      </c>
    </row>
    <row r="12" spans="1:15" ht="38.25" x14ac:dyDescent="0.25">
      <c r="A12" s="8">
        <v>10</v>
      </c>
      <c r="B12" s="11" t="s">
        <v>14</v>
      </c>
      <c r="C12" s="8" t="s">
        <v>12</v>
      </c>
      <c r="D12" s="11" t="s">
        <v>96</v>
      </c>
      <c r="E12" s="35">
        <v>1.1000000000000001</v>
      </c>
      <c r="F12" s="25">
        <f t="shared" si="1"/>
        <v>26</v>
      </c>
      <c r="G12" s="12">
        <f t="shared" si="0"/>
        <v>28.6</v>
      </c>
      <c r="H12" s="1"/>
      <c r="I12" s="1">
        <v>5</v>
      </c>
      <c r="J12" s="23">
        <v>5</v>
      </c>
      <c r="K12" s="23"/>
      <c r="L12" s="24"/>
      <c r="M12" s="24">
        <v>3</v>
      </c>
      <c r="N12" s="24">
        <v>5</v>
      </c>
      <c r="O12" s="38">
        <v>8</v>
      </c>
    </row>
    <row r="13" spans="1:15" ht="25.5" x14ac:dyDescent="0.25">
      <c r="A13" s="8">
        <v>11</v>
      </c>
      <c r="B13" s="11" t="s">
        <v>196</v>
      </c>
      <c r="C13" s="8" t="s">
        <v>6</v>
      </c>
      <c r="D13" s="11" t="s">
        <v>88</v>
      </c>
      <c r="E13" s="35">
        <v>0.4</v>
      </c>
      <c r="F13" s="25">
        <f t="shared" si="1"/>
        <v>40</v>
      </c>
      <c r="G13" s="12">
        <f t="shared" si="0"/>
        <v>16</v>
      </c>
      <c r="H13" s="1"/>
      <c r="I13" s="1"/>
      <c r="J13" s="23">
        <v>15</v>
      </c>
      <c r="K13" s="23">
        <v>5</v>
      </c>
      <c r="L13" s="24"/>
      <c r="M13" s="24">
        <v>0</v>
      </c>
      <c r="N13" s="24">
        <v>6</v>
      </c>
      <c r="O13" s="38">
        <v>14</v>
      </c>
    </row>
    <row r="14" spans="1:15" ht="12.75" x14ac:dyDescent="0.25">
      <c r="A14" s="8">
        <v>12</v>
      </c>
      <c r="B14" s="11" t="s">
        <v>5</v>
      </c>
      <c r="C14" s="8" t="s">
        <v>6</v>
      </c>
      <c r="D14" s="11" t="s">
        <v>86</v>
      </c>
      <c r="E14" s="35">
        <v>0.4</v>
      </c>
      <c r="F14" s="25">
        <f t="shared" si="1"/>
        <v>17</v>
      </c>
      <c r="G14" s="12">
        <f t="shared" si="0"/>
        <v>6.8000000000000007</v>
      </c>
      <c r="H14" s="1"/>
      <c r="I14" s="1"/>
      <c r="J14" s="23"/>
      <c r="K14" s="23">
        <v>5</v>
      </c>
      <c r="L14" s="24"/>
      <c r="M14" s="24">
        <v>0</v>
      </c>
      <c r="N14" s="24">
        <v>8</v>
      </c>
      <c r="O14" s="38">
        <v>4</v>
      </c>
    </row>
    <row r="15" spans="1:15" ht="25.5" x14ac:dyDescent="0.25">
      <c r="A15" s="8">
        <v>13</v>
      </c>
      <c r="B15" s="11" t="s">
        <v>7</v>
      </c>
      <c r="C15" s="8" t="s">
        <v>6</v>
      </c>
      <c r="D15" s="11" t="s">
        <v>87</v>
      </c>
      <c r="E15" s="35">
        <v>1</v>
      </c>
      <c r="F15" s="25">
        <f t="shared" si="1"/>
        <v>33</v>
      </c>
      <c r="G15" s="12">
        <f t="shared" si="0"/>
        <v>33</v>
      </c>
      <c r="H15" s="1"/>
      <c r="I15" s="1"/>
      <c r="J15" s="23">
        <v>4</v>
      </c>
      <c r="K15" s="23">
        <v>3</v>
      </c>
      <c r="L15" s="24"/>
      <c r="M15" s="24">
        <v>15</v>
      </c>
      <c r="N15" s="24">
        <v>6</v>
      </c>
      <c r="O15" s="38">
        <v>5</v>
      </c>
    </row>
    <row r="16" spans="1:15" ht="51" x14ac:dyDescent="0.25">
      <c r="A16" s="8">
        <v>14</v>
      </c>
      <c r="B16" s="11" t="s">
        <v>168</v>
      </c>
      <c r="C16" s="8" t="s">
        <v>20</v>
      </c>
      <c r="D16" s="11" t="s">
        <v>169</v>
      </c>
      <c r="E16" s="35">
        <v>1.1499999999999999</v>
      </c>
      <c r="F16" s="25">
        <f t="shared" si="1"/>
        <v>9</v>
      </c>
      <c r="G16" s="12">
        <f t="shared" si="0"/>
        <v>10.35</v>
      </c>
      <c r="H16" s="1"/>
      <c r="I16" s="1"/>
      <c r="J16" s="23"/>
      <c r="K16" s="23"/>
      <c r="L16" s="24"/>
      <c r="M16" s="24">
        <v>2</v>
      </c>
      <c r="N16" s="24"/>
      <c r="O16" s="38">
        <v>7</v>
      </c>
    </row>
    <row r="17" spans="1:15" ht="25.5" x14ac:dyDescent="0.25">
      <c r="A17" s="8">
        <v>15</v>
      </c>
      <c r="B17" s="11" t="s">
        <v>110</v>
      </c>
      <c r="C17" s="8" t="s">
        <v>6</v>
      </c>
      <c r="D17" s="11" t="s">
        <v>111</v>
      </c>
      <c r="E17" s="35">
        <v>1.73</v>
      </c>
      <c r="F17" s="25">
        <f t="shared" si="1"/>
        <v>9</v>
      </c>
      <c r="G17" s="12">
        <f t="shared" si="0"/>
        <v>15.57</v>
      </c>
      <c r="H17" s="1"/>
      <c r="I17" s="1">
        <v>1</v>
      </c>
      <c r="J17" s="23"/>
      <c r="K17" s="23"/>
      <c r="L17" s="24"/>
      <c r="M17" s="24">
        <v>0</v>
      </c>
      <c r="N17" s="24"/>
      <c r="O17" s="38">
        <v>8</v>
      </c>
    </row>
    <row r="18" spans="1:15" ht="25.5" x14ac:dyDescent="0.25">
      <c r="A18" s="8">
        <v>16</v>
      </c>
      <c r="B18" s="11" t="s">
        <v>133</v>
      </c>
      <c r="C18" s="8" t="s">
        <v>12</v>
      </c>
      <c r="D18" s="11"/>
      <c r="E18" s="35">
        <v>6.2</v>
      </c>
      <c r="F18" s="25">
        <f t="shared" si="1"/>
        <v>8</v>
      </c>
      <c r="G18" s="12">
        <f t="shared" si="0"/>
        <v>49.6</v>
      </c>
      <c r="H18" s="1"/>
      <c r="I18" s="1"/>
      <c r="J18" s="23"/>
      <c r="K18" s="23">
        <v>1</v>
      </c>
      <c r="L18" s="24"/>
      <c r="M18" s="24"/>
      <c r="N18" s="24">
        <v>4</v>
      </c>
      <c r="O18" s="38">
        <v>3</v>
      </c>
    </row>
    <row r="19" spans="1:15" ht="66" customHeight="1" x14ac:dyDescent="0.25">
      <c r="A19" s="8">
        <v>17</v>
      </c>
      <c r="B19" s="11" t="s">
        <v>129</v>
      </c>
      <c r="C19" s="8" t="s">
        <v>12</v>
      </c>
      <c r="D19" s="11"/>
      <c r="E19" s="35">
        <v>6.14</v>
      </c>
      <c r="F19" s="25">
        <f t="shared" si="1"/>
        <v>5</v>
      </c>
      <c r="G19" s="12">
        <f t="shared" si="0"/>
        <v>30.7</v>
      </c>
      <c r="H19" s="1"/>
      <c r="I19" s="1"/>
      <c r="J19" s="23"/>
      <c r="K19" s="23">
        <v>1</v>
      </c>
      <c r="L19" s="24"/>
      <c r="M19" s="24"/>
      <c r="N19" s="24">
        <v>1</v>
      </c>
      <c r="O19" s="38">
        <v>3</v>
      </c>
    </row>
    <row r="20" spans="1:15" ht="25.5" x14ac:dyDescent="0.25">
      <c r="A20" s="8">
        <v>18</v>
      </c>
      <c r="B20" s="11" t="s">
        <v>130</v>
      </c>
      <c r="C20" s="8" t="s">
        <v>12</v>
      </c>
      <c r="D20" s="11"/>
      <c r="E20" s="35">
        <v>6.14</v>
      </c>
      <c r="F20" s="25">
        <f t="shared" si="1"/>
        <v>6</v>
      </c>
      <c r="G20" s="12">
        <f t="shared" si="0"/>
        <v>36.839999999999996</v>
      </c>
      <c r="H20" s="1"/>
      <c r="I20" s="1"/>
      <c r="J20" s="23"/>
      <c r="K20" s="23">
        <v>1</v>
      </c>
      <c r="L20" s="24"/>
      <c r="M20" s="24"/>
      <c r="N20" s="24">
        <v>2</v>
      </c>
      <c r="O20" s="38">
        <v>3</v>
      </c>
    </row>
    <row r="21" spans="1:15" ht="38.25" x14ac:dyDescent="0.25">
      <c r="A21" s="8">
        <v>19</v>
      </c>
      <c r="B21" s="11" t="s">
        <v>132</v>
      </c>
      <c r="C21" s="8" t="s">
        <v>12</v>
      </c>
      <c r="D21" s="11"/>
      <c r="E21" s="35">
        <v>6.14</v>
      </c>
      <c r="F21" s="25">
        <f t="shared" si="1"/>
        <v>3</v>
      </c>
      <c r="G21" s="12">
        <f t="shared" si="0"/>
        <v>18.419999999999998</v>
      </c>
      <c r="H21" s="1"/>
      <c r="I21" s="1"/>
      <c r="J21" s="23"/>
      <c r="K21" s="23">
        <v>2</v>
      </c>
      <c r="L21" s="24"/>
      <c r="M21" s="24"/>
      <c r="N21" s="24"/>
      <c r="O21" s="38">
        <v>1</v>
      </c>
    </row>
    <row r="22" spans="1:15" ht="25.5" x14ac:dyDescent="0.25">
      <c r="A22" s="8">
        <v>20</v>
      </c>
      <c r="B22" s="11" t="s">
        <v>131</v>
      </c>
      <c r="C22" s="8" t="s">
        <v>12</v>
      </c>
      <c r="D22" s="11"/>
      <c r="E22" s="35">
        <v>6.15</v>
      </c>
      <c r="F22" s="25">
        <f t="shared" si="1"/>
        <v>2</v>
      </c>
      <c r="G22" s="12">
        <f t="shared" si="0"/>
        <v>12.3</v>
      </c>
      <c r="H22" s="1"/>
      <c r="I22" s="1"/>
      <c r="J22" s="23"/>
      <c r="K22" s="23">
        <v>1</v>
      </c>
      <c r="L22" s="24"/>
      <c r="M22" s="24">
        <v>1</v>
      </c>
      <c r="N22" s="24"/>
      <c r="O22" s="38"/>
    </row>
    <row r="23" spans="1:15" ht="38.25" x14ac:dyDescent="0.25">
      <c r="A23" s="8">
        <v>21</v>
      </c>
      <c r="B23" s="11" t="s">
        <v>11</v>
      </c>
      <c r="C23" s="8" t="s">
        <v>12</v>
      </c>
      <c r="D23" s="11" t="s">
        <v>128</v>
      </c>
      <c r="E23" s="35">
        <v>1.1000000000000001</v>
      </c>
      <c r="F23" s="25">
        <f t="shared" si="1"/>
        <v>1</v>
      </c>
      <c r="G23" s="12">
        <f t="shared" si="0"/>
        <v>1.1000000000000001</v>
      </c>
      <c r="H23" s="1"/>
      <c r="I23" s="1"/>
      <c r="J23" s="23"/>
      <c r="K23" s="23"/>
      <c r="L23" s="24"/>
      <c r="M23" s="24"/>
      <c r="N23" s="24"/>
      <c r="O23" s="38">
        <v>1</v>
      </c>
    </row>
    <row r="24" spans="1:15" ht="25.5" x14ac:dyDescent="0.25">
      <c r="A24" s="8">
        <v>22</v>
      </c>
      <c r="B24" s="11" t="s">
        <v>198</v>
      </c>
      <c r="C24" s="8" t="s">
        <v>6</v>
      </c>
      <c r="D24" s="14" t="s">
        <v>197</v>
      </c>
      <c r="E24" s="35">
        <v>3.43</v>
      </c>
      <c r="F24" s="25">
        <f t="shared" si="1"/>
        <v>4</v>
      </c>
      <c r="G24" s="12">
        <f t="shared" si="0"/>
        <v>13.72</v>
      </c>
      <c r="H24" s="1"/>
      <c r="I24" s="1"/>
      <c r="J24" s="23"/>
      <c r="K24" s="23"/>
      <c r="L24" s="24"/>
      <c r="M24" s="24">
        <v>1</v>
      </c>
      <c r="N24" s="24">
        <v>1</v>
      </c>
      <c r="O24" s="38">
        <v>2</v>
      </c>
    </row>
    <row r="25" spans="1:15" ht="25.5" x14ac:dyDescent="0.25">
      <c r="A25" s="8">
        <v>23</v>
      </c>
      <c r="B25" s="11" t="s">
        <v>209</v>
      </c>
      <c r="C25" s="8" t="s">
        <v>6</v>
      </c>
      <c r="D25" s="11" t="s">
        <v>100</v>
      </c>
      <c r="E25" s="35">
        <v>0.7</v>
      </c>
      <c r="F25" s="25">
        <f t="shared" si="1"/>
        <v>16</v>
      </c>
      <c r="G25" s="12">
        <f t="shared" si="0"/>
        <v>11.2</v>
      </c>
      <c r="H25" s="1"/>
      <c r="I25" s="1">
        <v>4</v>
      </c>
      <c r="J25" s="23"/>
      <c r="K25" s="23"/>
      <c r="L25" s="24"/>
      <c r="M25" s="24">
        <v>2</v>
      </c>
      <c r="N25" s="24">
        <v>3</v>
      </c>
      <c r="O25" s="38">
        <v>7</v>
      </c>
    </row>
    <row r="26" spans="1:15" ht="25.5" x14ac:dyDescent="0.25">
      <c r="A26" s="8">
        <v>24</v>
      </c>
      <c r="B26" s="11" t="s">
        <v>18</v>
      </c>
      <c r="C26" s="8" t="s">
        <v>6</v>
      </c>
      <c r="D26" s="11" t="s">
        <v>101</v>
      </c>
      <c r="E26" s="35">
        <v>1.73</v>
      </c>
      <c r="F26" s="25">
        <f t="shared" si="1"/>
        <v>3</v>
      </c>
      <c r="G26" s="12">
        <f t="shared" si="0"/>
        <v>5.1899999999999995</v>
      </c>
      <c r="H26" s="1"/>
      <c r="I26" s="1"/>
      <c r="J26" s="23"/>
      <c r="K26" s="23"/>
      <c r="L26" s="24"/>
      <c r="M26" s="24"/>
      <c r="N26" s="24"/>
      <c r="O26" s="38">
        <v>3</v>
      </c>
    </row>
    <row r="27" spans="1:15" ht="51" x14ac:dyDescent="0.25">
      <c r="A27" s="8">
        <v>25</v>
      </c>
      <c r="B27" s="11" t="s">
        <v>210</v>
      </c>
      <c r="C27" s="8" t="s">
        <v>6</v>
      </c>
      <c r="D27" s="11" t="s">
        <v>99</v>
      </c>
      <c r="E27" s="35">
        <v>3.75</v>
      </c>
      <c r="F27" s="25">
        <f t="shared" si="1"/>
        <v>27</v>
      </c>
      <c r="G27" s="12">
        <f t="shared" si="0"/>
        <v>101.25</v>
      </c>
      <c r="H27" s="1"/>
      <c r="I27" s="1">
        <v>3</v>
      </c>
      <c r="J27" s="23"/>
      <c r="K27" s="23">
        <v>12</v>
      </c>
      <c r="L27" s="24"/>
      <c r="M27" s="24">
        <v>8</v>
      </c>
      <c r="N27" s="24">
        <v>2</v>
      </c>
      <c r="O27" s="38">
        <v>2</v>
      </c>
    </row>
    <row r="28" spans="1:15" ht="25.5" x14ac:dyDescent="0.25">
      <c r="A28" s="8">
        <v>26</v>
      </c>
      <c r="B28" s="15" t="s">
        <v>211</v>
      </c>
      <c r="C28" s="8" t="s">
        <v>6</v>
      </c>
      <c r="D28" s="11"/>
      <c r="E28" s="35">
        <v>2.06</v>
      </c>
      <c r="F28" s="25">
        <f t="shared" si="1"/>
        <v>20</v>
      </c>
      <c r="G28" s="12">
        <f t="shared" si="0"/>
        <v>41.2</v>
      </c>
      <c r="H28" s="1"/>
      <c r="I28" s="1"/>
      <c r="J28" s="23"/>
      <c r="K28" s="23">
        <v>10</v>
      </c>
      <c r="L28" s="24"/>
      <c r="M28" s="24">
        <v>5</v>
      </c>
      <c r="N28" s="24">
        <v>2</v>
      </c>
      <c r="O28" s="38">
        <v>3</v>
      </c>
    </row>
    <row r="29" spans="1:15" ht="38.25" x14ac:dyDescent="0.25">
      <c r="A29" s="8">
        <v>27</v>
      </c>
      <c r="B29" s="11" t="s">
        <v>81</v>
      </c>
      <c r="C29" s="8" t="s">
        <v>6</v>
      </c>
      <c r="D29" s="11" t="s">
        <v>160</v>
      </c>
      <c r="E29" s="35">
        <v>1.39</v>
      </c>
      <c r="F29" s="25">
        <f t="shared" si="1"/>
        <v>30</v>
      </c>
      <c r="G29" s="12">
        <f t="shared" si="0"/>
        <v>41.699999999999996</v>
      </c>
      <c r="H29" s="1"/>
      <c r="I29" s="1"/>
      <c r="J29" s="23">
        <v>2</v>
      </c>
      <c r="K29" s="23"/>
      <c r="L29" s="24"/>
      <c r="M29" s="24">
        <v>10</v>
      </c>
      <c r="N29" s="24">
        <v>2</v>
      </c>
      <c r="O29" s="38">
        <v>16</v>
      </c>
    </row>
    <row r="30" spans="1:15" ht="12.75" x14ac:dyDescent="0.25">
      <c r="A30" s="8">
        <v>28</v>
      </c>
      <c r="B30" s="11" t="s">
        <v>19</v>
      </c>
      <c r="C30" s="8" t="s">
        <v>20</v>
      </c>
      <c r="D30" s="11" t="s">
        <v>102</v>
      </c>
      <c r="E30" s="35">
        <v>0.4</v>
      </c>
      <c r="F30" s="25">
        <f t="shared" si="1"/>
        <v>8</v>
      </c>
      <c r="G30" s="12">
        <f t="shared" si="0"/>
        <v>3.2</v>
      </c>
      <c r="H30" s="1"/>
      <c r="I30" s="1"/>
      <c r="J30" s="23"/>
      <c r="K30" s="23"/>
      <c r="L30" s="24"/>
      <c r="M30" s="24"/>
      <c r="N30" s="24"/>
      <c r="O30" s="38">
        <v>8</v>
      </c>
    </row>
    <row r="31" spans="1:15" ht="51" x14ac:dyDescent="0.25">
      <c r="A31" s="8">
        <v>29</v>
      </c>
      <c r="B31" s="11" t="s">
        <v>22</v>
      </c>
      <c r="C31" s="8" t="s">
        <v>6</v>
      </c>
      <c r="D31" s="11" t="s">
        <v>103</v>
      </c>
      <c r="E31" s="35">
        <v>1.32</v>
      </c>
      <c r="F31" s="25">
        <f t="shared" si="1"/>
        <v>16</v>
      </c>
      <c r="G31" s="12">
        <f t="shared" si="0"/>
        <v>21.12</v>
      </c>
      <c r="H31" s="1"/>
      <c r="I31" s="1"/>
      <c r="J31" s="23"/>
      <c r="K31" s="23"/>
      <c r="L31" s="24"/>
      <c r="M31" s="24">
        <v>5</v>
      </c>
      <c r="N31" s="24">
        <v>3</v>
      </c>
      <c r="O31" s="38">
        <v>8</v>
      </c>
    </row>
    <row r="32" spans="1:15" ht="25.5" x14ac:dyDescent="0.25">
      <c r="A32" s="8">
        <v>30</v>
      </c>
      <c r="B32" s="11" t="s">
        <v>26</v>
      </c>
      <c r="C32" s="8" t="s">
        <v>6</v>
      </c>
      <c r="D32" s="11" t="s">
        <v>104</v>
      </c>
      <c r="E32" s="35">
        <v>1.32</v>
      </c>
      <c r="F32" s="25">
        <f t="shared" si="1"/>
        <v>24</v>
      </c>
      <c r="G32" s="12">
        <f t="shared" si="0"/>
        <v>31.68</v>
      </c>
      <c r="H32" s="1"/>
      <c r="I32" s="1">
        <v>2</v>
      </c>
      <c r="J32" s="23">
        <v>13</v>
      </c>
      <c r="K32" s="23"/>
      <c r="L32" s="24"/>
      <c r="M32" s="24">
        <v>0</v>
      </c>
      <c r="N32" s="24">
        <v>5</v>
      </c>
      <c r="O32" s="38">
        <v>4</v>
      </c>
    </row>
    <row r="33" spans="1:15" ht="25.5" x14ac:dyDescent="0.25">
      <c r="A33" s="8">
        <v>31</v>
      </c>
      <c r="B33" s="11" t="s">
        <v>25</v>
      </c>
      <c r="C33" s="8" t="s">
        <v>6</v>
      </c>
      <c r="D33" s="11" t="s">
        <v>104</v>
      </c>
      <c r="E33" s="35">
        <v>1.32</v>
      </c>
      <c r="F33" s="25">
        <f t="shared" si="1"/>
        <v>23</v>
      </c>
      <c r="G33" s="12">
        <f t="shared" si="0"/>
        <v>30.360000000000003</v>
      </c>
      <c r="H33" s="1"/>
      <c r="I33" s="1">
        <v>2</v>
      </c>
      <c r="J33" s="23">
        <v>1</v>
      </c>
      <c r="K33" s="23"/>
      <c r="L33" s="24"/>
      <c r="M33" s="24">
        <v>0</v>
      </c>
      <c r="N33" s="24">
        <v>4</v>
      </c>
      <c r="O33" s="38">
        <v>16</v>
      </c>
    </row>
    <row r="34" spans="1:15" ht="25.5" x14ac:dyDescent="0.25">
      <c r="A34" s="8">
        <v>32</v>
      </c>
      <c r="B34" s="11" t="s">
        <v>23</v>
      </c>
      <c r="C34" s="8" t="s">
        <v>6</v>
      </c>
      <c r="D34" s="11" t="s">
        <v>104</v>
      </c>
      <c r="E34" s="35">
        <v>1.32</v>
      </c>
      <c r="F34" s="25">
        <f t="shared" si="1"/>
        <v>3</v>
      </c>
      <c r="G34" s="12">
        <f t="shared" si="0"/>
        <v>3.96</v>
      </c>
      <c r="H34" s="1"/>
      <c r="I34" s="1">
        <v>2</v>
      </c>
      <c r="J34" s="23"/>
      <c r="K34" s="23"/>
      <c r="L34" s="24"/>
      <c r="M34" s="24">
        <v>0</v>
      </c>
      <c r="N34" s="24">
        <v>1</v>
      </c>
      <c r="O34" s="38"/>
    </row>
    <row r="35" spans="1:15" ht="25.5" x14ac:dyDescent="0.25">
      <c r="A35" s="8">
        <v>33</v>
      </c>
      <c r="B35" s="11" t="s">
        <v>24</v>
      </c>
      <c r="C35" s="8" t="s">
        <v>6</v>
      </c>
      <c r="D35" s="11" t="s">
        <v>104</v>
      </c>
      <c r="E35" s="35">
        <v>1.32</v>
      </c>
      <c r="F35" s="25">
        <f t="shared" si="1"/>
        <v>12</v>
      </c>
      <c r="G35" s="12">
        <f t="shared" si="0"/>
        <v>15.84</v>
      </c>
      <c r="H35" s="1"/>
      <c r="I35" s="1"/>
      <c r="J35" s="23"/>
      <c r="K35" s="23"/>
      <c r="L35" s="24"/>
      <c r="M35" s="24">
        <v>0</v>
      </c>
      <c r="N35" s="24"/>
      <c r="O35" s="38">
        <v>12</v>
      </c>
    </row>
    <row r="36" spans="1:15" ht="25.5" x14ac:dyDescent="0.25">
      <c r="A36" s="8">
        <v>34</v>
      </c>
      <c r="B36" s="11" t="s">
        <v>27</v>
      </c>
      <c r="C36" s="8" t="s">
        <v>6</v>
      </c>
      <c r="D36" s="11" t="s">
        <v>104</v>
      </c>
      <c r="E36" s="35">
        <v>1.32</v>
      </c>
      <c r="F36" s="25">
        <f t="shared" si="1"/>
        <v>7</v>
      </c>
      <c r="G36" s="12">
        <f t="shared" si="0"/>
        <v>9.24</v>
      </c>
      <c r="H36" s="1"/>
      <c r="I36" s="1">
        <v>2</v>
      </c>
      <c r="J36" s="23"/>
      <c r="K36" s="23"/>
      <c r="L36" s="24"/>
      <c r="M36" s="24">
        <v>2</v>
      </c>
      <c r="N36" s="24">
        <v>1</v>
      </c>
      <c r="O36" s="38">
        <v>2</v>
      </c>
    </row>
    <row r="37" spans="1:15" ht="25.5" x14ac:dyDescent="0.25">
      <c r="A37" s="8">
        <v>35</v>
      </c>
      <c r="B37" s="11" t="s">
        <v>29</v>
      </c>
      <c r="C37" s="8" t="s">
        <v>6</v>
      </c>
      <c r="D37" s="11" t="s">
        <v>104</v>
      </c>
      <c r="E37" s="35">
        <v>1.32</v>
      </c>
      <c r="F37" s="25">
        <f t="shared" si="1"/>
        <v>34</v>
      </c>
      <c r="G37" s="12">
        <f t="shared" si="0"/>
        <v>44.88</v>
      </c>
      <c r="H37" s="1"/>
      <c r="I37" s="1"/>
      <c r="J37" s="23"/>
      <c r="K37" s="23"/>
      <c r="L37" s="24">
        <v>20</v>
      </c>
      <c r="M37" s="24">
        <v>2</v>
      </c>
      <c r="N37" s="24"/>
      <c r="O37" s="38">
        <v>12</v>
      </c>
    </row>
    <row r="38" spans="1:15" ht="25.5" x14ac:dyDescent="0.25">
      <c r="A38" s="8">
        <v>36</v>
      </c>
      <c r="B38" s="11" t="s">
        <v>32</v>
      </c>
      <c r="C38" s="8" t="s">
        <v>6</v>
      </c>
      <c r="D38" s="11" t="s">
        <v>104</v>
      </c>
      <c r="E38" s="35">
        <v>1.37</v>
      </c>
      <c r="F38" s="25">
        <f t="shared" si="1"/>
        <v>13</v>
      </c>
      <c r="G38" s="12">
        <f t="shared" si="0"/>
        <v>17.810000000000002</v>
      </c>
      <c r="H38" s="1"/>
      <c r="I38" s="1">
        <v>10</v>
      </c>
      <c r="J38" s="23"/>
      <c r="K38" s="23"/>
      <c r="L38" s="24"/>
      <c r="M38" s="24">
        <v>2</v>
      </c>
      <c r="N38" s="24">
        <v>1</v>
      </c>
      <c r="O38" s="38"/>
    </row>
    <row r="39" spans="1:15" ht="25.5" x14ac:dyDescent="0.25">
      <c r="A39" s="8">
        <v>37</v>
      </c>
      <c r="B39" s="11" t="s">
        <v>31</v>
      </c>
      <c r="C39" s="8" t="s">
        <v>6</v>
      </c>
      <c r="D39" s="11" t="s">
        <v>104</v>
      </c>
      <c r="E39" s="35">
        <v>1.37</v>
      </c>
      <c r="F39" s="25">
        <f t="shared" si="1"/>
        <v>2</v>
      </c>
      <c r="G39" s="12">
        <f t="shared" si="0"/>
        <v>2.74</v>
      </c>
      <c r="H39" s="1"/>
      <c r="I39" s="1"/>
      <c r="J39" s="23"/>
      <c r="K39" s="23"/>
      <c r="L39" s="24"/>
      <c r="M39" s="24">
        <v>2</v>
      </c>
      <c r="N39" s="24"/>
      <c r="O39" s="38"/>
    </row>
    <row r="40" spans="1:15" ht="25.5" x14ac:dyDescent="0.25">
      <c r="A40" s="8">
        <v>38</v>
      </c>
      <c r="B40" s="11" t="s">
        <v>28</v>
      </c>
      <c r="C40" s="8" t="s">
        <v>6</v>
      </c>
      <c r="D40" s="11" t="s">
        <v>104</v>
      </c>
      <c r="E40" s="35">
        <v>1.37</v>
      </c>
      <c r="F40" s="25">
        <f t="shared" si="1"/>
        <v>7</v>
      </c>
      <c r="G40" s="12">
        <f t="shared" si="0"/>
        <v>9.59</v>
      </c>
      <c r="H40" s="1"/>
      <c r="I40" s="1"/>
      <c r="J40" s="23"/>
      <c r="K40" s="23"/>
      <c r="L40" s="24"/>
      <c r="M40" s="24">
        <v>2</v>
      </c>
      <c r="N40" s="24">
        <v>5</v>
      </c>
      <c r="O40" s="38"/>
    </row>
    <row r="41" spans="1:15" ht="25.5" x14ac:dyDescent="0.25">
      <c r="A41" s="8">
        <v>39</v>
      </c>
      <c r="B41" s="11" t="s">
        <v>30</v>
      </c>
      <c r="C41" s="8" t="s">
        <v>6</v>
      </c>
      <c r="D41" s="11" t="s">
        <v>104</v>
      </c>
      <c r="E41" s="35">
        <v>1.37</v>
      </c>
      <c r="F41" s="25">
        <f t="shared" si="1"/>
        <v>2</v>
      </c>
      <c r="G41" s="12">
        <f t="shared" si="0"/>
        <v>2.74</v>
      </c>
      <c r="H41" s="1"/>
      <c r="I41" s="1"/>
      <c r="J41" s="23"/>
      <c r="K41" s="23"/>
      <c r="L41" s="24"/>
      <c r="M41" s="24">
        <v>2</v>
      </c>
      <c r="N41" s="24"/>
      <c r="O41" s="38"/>
    </row>
    <row r="42" spans="1:15" ht="38.25" x14ac:dyDescent="0.25">
      <c r="A42" s="8">
        <v>40</v>
      </c>
      <c r="B42" s="11" t="s">
        <v>33</v>
      </c>
      <c r="C42" s="8" t="s">
        <v>6</v>
      </c>
      <c r="D42" s="11" t="s">
        <v>105</v>
      </c>
      <c r="E42" s="35">
        <v>1.61</v>
      </c>
      <c r="F42" s="25">
        <f t="shared" si="1"/>
        <v>2</v>
      </c>
      <c r="G42" s="12">
        <f t="shared" si="0"/>
        <v>3.22</v>
      </c>
      <c r="H42" s="1"/>
      <c r="I42" s="1"/>
      <c r="J42" s="23"/>
      <c r="K42" s="23"/>
      <c r="L42" s="24"/>
      <c r="M42" s="24">
        <v>2</v>
      </c>
      <c r="N42" s="24"/>
      <c r="O42" s="38"/>
    </row>
    <row r="43" spans="1:15" ht="38.25" x14ac:dyDescent="0.25">
      <c r="A43" s="8">
        <v>41</v>
      </c>
      <c r="B43" s="11" t="s">
        <v>34</v>
      </c>
      <c r="C43" s="8" t="s">
        <v>6</v>
      </c>
      <c r="D43" s="11" t="s">
        <v>106</v>
      </c>
      <c r="E43" s="35">
        <v>1.61</v>
      </c>
      <c r="F43" s="25">
        <f t="shared" si="1"/>
        <v>2</v>
      </c>
      <c r="G43" s="12">
        <f t="shared" si="0"/>
        <v>3.22</v>
      </c>
      <c r="H43" s="1"/>
      <c r="I43" s="1"/>
      <c r="J43" s="23"/>
      <c r="K43" s="23"/>
      <c r="L43" s="24"/>
      <c r="M43" s="24">
        <v>2</v>
      </c>
      <c r="N43" s="24"/>
      <c r="O43" s="38"/>
    </row>
    <row r="44" spans="1:15" ht="12.75" x14ac:dyDescent="0.25">
      <c r="A44" s="8">
        <v>42</v>
      </c>
      <c r="B44" s="11" t="s">
        <v>165</v>
      </c>
      <c r="C44" s="8" t="s">
        <v>6</v>
      </c>
      <c r="D44" s="11"/>
      <c r="E44" s="35">
        <v>2.35</v>
      </c>
      <c r="F44" s="25">
        <f t="shared" si="1"/>
        <v>7</v>
      </c>
      <c r="G44" s="12">
        <f t="shared" si="0"/>
        <v>16.45</v>
      </c>
      <c r="H44" s="1"/>
      <c r="I44" s="1"/>
      <c r="J44" s="23"/>
      <c r="K44" s="23"/>
      <c r="L44" s="24"/>
      <c r="M44" s="24"/>
      <c r="N44" s="24">
        <v>2</v>
      </c>
      <c r="O44" s="38">
        <v>5</v>
      </c>
    </row>
    <row r="45" spans="1:15" ht="25.5" x14ac:dyDescent="0.25">
      <c r="A45" s="8">
        <v>43</v>
      </c>
      <c r="B45" s="11" t="s">
        <v>35</v>
      </c>
      <c r="C45" s="8" t="s">
        <v>6</v>
      </c>
      <c r="D45" s="11" t="s">
        <v>107</v>
      </c>
      <c r="E45" s="35">
        <v>0.27</v>
      </c>
      <c r="F45" s="25">
        <f t="shared" si="1"/>
        <v>117</v>
      </c>
      <c r="G45" s="12">
        <f t="shared" si="0"/>
        <v>31.590000000000003</v>
      </c>
      <c r="H45" s="1"/>
      <c r="I45" s="1"/>
      <c r="J45" s="23"/>
      <c r="K45" s="23">
        <v>70</v>
      </c>
      <c r="L45" s="24"/>
      <c r="M45" s="24">
        <v>2</v>
      </c>
      <c r="N45" s="24">
        <v>5</v>
      </c>
      <c r="O45" s="38">
        <v>40</v>
      </c>
    </row>
    <row r="46" spans="1:15" ht="12.75" x14ac:dyDescent="0.25">
      <c r="A46" s="8">
        <v>44</v>
      </c>
      <c r="B46" s="11" t="s">
        <v>36</v>
      </c>
      <c r="C46" s="8" t="s">
        <v>6</v>
      </c>
      <c r="D46" s="11" t="s">
        <v>108</v>
      </c>
      <c r="E46" s="35">
        <v>0.35</v>
      </c>
      <c r="F46" s="25">
        <f t="shared" si="1"/>
        <v>68</v>
      </c>
      <c r="G46" s="12">
        <f t="shared" si="0"/>
        <v>23.799999999999997</v>
      </c>
      <c r="H46" s="1"/>
      <c r="I46" s="1"/>
      <c r="J46" s="23">
        <v>1</v>
      </c>
      <c r="K46" s="23">
        <v>30</v>
      </c>
      <c r="L46" s="24"/>
      <c r="M46" s="24">
        <v>2</v>
      </c>
      <c r="N46" s="24">
        <v>5</v>
      </c>
      <c r="O46" s="38">
        <v>30</v>
      </c>
    </row>
    <row r="47" spans="1:15" ht="51" x14ac:dyDescent="0.25">
      <c r="A47" s="8">
        <v>45</v>
      </c>
      <c r="B47" s="11" t="s">
        <v>38</v>
      </c>
      <c r="C47" s="8" t="s">
        <v>6</v>
      </c>
      <c r="D47" s="11" t="s">
        <v>163</v>
      </c>
      <c r="E47" s="35">
        <v>1.02</v>
      </c>
      <c r="F47" s="25">
        <f t="shared" si="1"/>
        <v>17</v>
      </c>
      <c r="G47" s="12">
        <f t="shared" si="0"/>
        <v>17.34</v>
      </c>
      <c r="H47" s="1"/>
      <c r="I47" s="1"/>
      <c r="J47" s="23"/>
      <c r="K47" s="23">
        <v>5</v>
      </c>
      <c r="L47" s="24"/>
      <c r="M47" s="24">
        <v>2</v>
      </c>
      <c r="N47" s="24"/>
      <c r="O47" s="38">
        <v>10</v>
      </c>
    </row>
    <row r="48" spans="1:15" ht="38.25" x14ac:dyDescent="0.25">
      <c r="A48" s="8">
        <v>46</v>
      </c>
      <c r="B48" s="11" t="s">
        <v>37</v>
      </c>
      <c r="C48" s="8" t="s">
        <v>6</v>
      </c>
      <c r="D48" s="11" t="s">
        <v>109</v>
      </c>
      <c r="E48" s="35">
        <v>0.27</v>
      </c>
      <c r="F48" s="25">
        <f t="shared" si="1"/>
        <v>13</v>
      </c>
      <c r="G48" s="12">
        <f t="shared" si="0"/>
        <v>3.5100000000000002</v>
      </c>
      <c r="H48" s="1"/>
      <c r="I48" s="1"/>
      <c r="J48" s="23">
        <v>2</v>
      </c>
      <c r="K48" s="23"/>
      <c r="L48" s="24"/>
      <c r="M48" s="24">
        <v>2</v>
      </c>
      <c r="N48" s="24">
        <v>5</v>
      </c>
      <c r="O48" s="38">
        <v>4</v>
      </c>
    </row>
    <row r="49" spans="1:15" ht="38.25" x14ac:dyDescent="0.25">
      <c r="A49" s="8">
        <v>47</v>
      </c>
      <c r="B49" s="11" t="s">
        <v>41</v>
      </c>
      <c r="C49" s="8" t="s">
        <v>6</v>
      </c>
      <c r="D49" s="11" t="s">
        <v>112</v>
      </c>
      <c r="E49" s="35">
        <v>0.52</v>
      </c>
      <c r="F49" s="25">
        <f t="shared" si="1"/>
        <v>91</v>
      </c>
      <c r="G49" s="12">
        <f t="shared" si="0"/>
        <v>47.32</v>
      </c>
      <c r="H49" s="1"/>
      <c r="I49" s="1"/>
      <c r="J49" s="23"/>
      <c r="K49" s="23">
        <v>60</v>
      </c>
      <c r="L49" s="24"/>
      <c r="M49" s="24">
        <v>20</v>
      </c>
      <c r="N49" s="24">
        <v>4</v>
      </c>
      <c r="O49" s="38">
        <v>7</v>
      </c>
    </row>
    <row r="50" spans="1:15" ht="25.5" x14ac:dyDescent="0.25">
      <c r="A50" s="8">
        <v>48</v>
      </c>
      <c r="B50" s="11" t="s">
        <v>40</v>
      </c>
      <c r="C50" s="8" t="s">
        <v>6</v>
      </c>
      <c r="D50" s="11"/>
      <c r="E50" s="35">
        <v>0.55000000000000004</v>
      </c>
      <c r="F50" s="25">
        <f t="shared" si="1"/>
        <v>23</v>
      </c>
      <c r="G50" s="12">
        <f t="shared" si="0"/>
        <v>12.65</v>
      </c>
      <c r="H50" s="1"/>
      <c r="I50" s="1"/>
      <c r="J50" s="23"/>
      <c r="K50" s="23"/>
      <c r="L50" s="24"/>
      <c r="M50" s="24">
        <v>10</v>
      </c>
      <c r="N50" s="24">
        <v>5</v>
      </c>
      <c r="O50" s="38">
        <v>8</v>
      </c>
    </row>
    <row r="51" spans="1:15" ht="25.5" x14ac:dyDescent="0.25">
      <c r="A51" s="8">
        <v>49</v>
      </c>
      <c r="B51" s="11" t="s">
        <v>39</v>
      </c>
      <c r="C51" s="8" t="s">
        <v>6</v>
      </c>
      <c r="D51" s="11"/>
      <c r="E51" s="35">
        <v>0.4</v>
      </c>
      <c r="F51" s="25">
        <f t="shared" si="1"/>
        <v>22</v>
      </c>
      <c r="G51" s="12">
        <f t="shared" si="0"/>
        <v>8.8000000000000007</v>
      </c>
      <c r="H51" s="1"/>
      <c r="I51" s="1"/>
      <c r="J51" s="23"/>
      <c r="K51" s="23"/>
      <c r="L51" s="24"/>
      <c r="M51" s="24">
        <v>10</v>
      </c>
      <c r="N51" s="24">
        <v>4</v>
      </c>
      <c r="O51" s="38">
        <v>8</v>
      </c>
    </row>
    <row r="52" spans="1:15" ht="12.75" x14ac:dyDescent="0.25">
      <c r="A52" s="8">
        <v>50</v>
      </c>
      <c r="B52" s="11" t="s">
        <v>42</v>
      </c>
      <c r="C52" s="8" t="s">
        <v>6</v>
      </c>
      <c r="D52" s="11" t="s">
        <v>113</v>
      </c>
      <c r="E52" s="35">
        <v>2.85</v>
      </c>
      <c r="F52" s="25">
        <f t="shared" si="1"/>
        <v>10</v>
      </c>
      <c r="G52" s="12">
        <f t="shared" si="0"/>
        <v>28.5</v>
      </c>
      <c r="H52" s="1"/>
      <c r="I52" s="1">
        <v>1</v>
      </c>
      <c r="J52" s="23"/>
      <c r="K52" s="23"/>
      <c r="L52" s="24"/>
      <c r="M52" s="24">
        <v>5</v>
      </c>
      <c r="N52" s="24">
        <v>3</v>
      </c>
      <c r="O52" s="38">
        <v>1</v>
      </c>
    </row>
    <row r="53" spans="1:15" ht="38.25" x14ac:dyDescent="0.25">
      <c r="A53" s="8">
        <v>51</v>
      </c>
      <c r="B53" s="11" t="s">
        <v>83</v>
      </c>
      <c r="C53" s="8" t="s">
        <v>6</v>
      </c>
      <c r="D53" s="11" t="s">
        <v>116</v>
      </c>
      <c r="E53" s="35">
        <v>0.27</v>
      </c>
      <c r="F53" s="25">
        <f t="shared" si="1"/>
        <v>20</v>
      </c>
      <c r="G53" s="12">
        <f t="shared" si="0"/>
        <v>5.4</v>
      </c>
      <c r="H53" s="1"/>
      <c r="I53" s="1"/>
      <c r="J53" s="23">
        <v>2</v>
      </c>
      <c r="K53" s="23"/>
      <c r="L53" s="24"/>
      <c r="M53" s="24">
        <v>5</v>
      </c>
      <c r="N53" s="24">
        <v>3</v>
      </c>
      <c r="O53" s="38">
        <v>10</v>
      </c>
    </row>
    <row r="54" spans="1:15" ht="63.75" x14ac:dyDescent="0.25">
      <c r="A54" s="8">
        <v>52</v>
      </c>
      <c r="B54" s="11" t="s">
        <v>82</v>
      </c>
      <c r="C54" s="8" t="s">
        <v>6</v>
      </c>
      <c r="D54" s="11" t="s">
        <v>161</v>
      </c>
      <c r="E54" s="35">
        <v>0.69</v>
      </c>
      <c r="F54" s="25">
        <f t="shared" si="1"/>
        <v>5</v>
      </c>
      <c r="G54" s="12">
        <f t="shared" si="0"/>
        <v>3.4499999999999997</v>
      </c>
      <c r="H54" s="1"/>
      <c r="I54" s="1"/>
      <c r="J54" s="23"/>
      <c r="K54" s="23"/>
      <c r="L54" s="24"/>
      <c r="M54" s="24"/>
      <c r="N54" s="24"/>
      <c r="O54" s="38">
        <v>5</v>
      </c>
    </row>
    <row r="55" spans="1:15" ht="25.5" x14ac:dyDescent="0.25">
      <c r="A55" s="8">
        <v>53</v>
      </c>
      <c r="B55" s="11" t="s">
        <v>43</v>
      </c>
      <c r="C55" s="8" t="s">
        <v>44</v>
      </c>
      <c r="D55" s="11" t="s">
        <v>114</v>
      </c>
      <c r="E55" s="35">
        <v>4.0999999999999996</v>
      </c>
      <c r="F55" s="25">
        <f t="shared" si="1"/>
        <v>1</v>
      </c>
      <c r="G55" s="12">
        <f t="shared" si="0"/>
        <v>4.0999999999999996</v>
      </c>
      <c r="H55" s="1"/>
      <c r="I55" s="1"/>
      <c r="J55" s="23"/>
      <c r="K55" s="23"/>
      <c r="L55" s="24"/>
      <c r="M55" s="24">
        <v>1</v>
      </c>
      <c r="N55" s="24"/>
      <c r="O55" s="38"/>
    </row>
    <row r="56" spans="1:15" ht="25.5" x14ac:dyDescent="0.25">
      <c r="A56" s="8">
        <v>54</v>
      </c>
      <c r="B56" s="11" t="s">
        <v>45</v>
      </c>
      <c r="C56" s="8" t="s">
        <v>44</v>
      </c>
      <c r="D56" s="11" t="s">
        <v>115</v>
      </c>
      <c r="E56" s="35">
        <v>5.53</v>
      </c>
      <c r="F56" s="25">
        <f t="shared" si="1"/>
        <v>1</v>
      </c>
      <c r="G56" s="12">
        <f t="shared" si="0"/>
        <v>5.53</v>
      </c>
      <c r="H56" s="1"/>
      <c r="I56" s="1"/>
      <c r="J56" s="23"/>
      <c r="K56" s="23"/>
      <c r="L56" s="24"/>
      <c r="M56" s="24">
        <v>1</v>
      </c>
      <c r="N56" s="24"/>
      <c r="O56" s="38"/>
    </row>
    <row r="57" spans="1:15" ht="25.5" x14ac:dyDescent="0.25">
      <c r="A57" s="8">
        <v>55</v>
      </c>
      <c r="B57" s="11" t="s">
        <v>177</v>
      </c>
      <c r="C57" s="8" t="s">
        <v>6</v>
      </c>
      <c r="D57" s="11"/>
      <c r="E57" s="35">
        <v>0.74</v>
      </c>
      <c r="F57" s="25">
        <f t="shared" si="1"/>
        <v>19</v>
      </c>
      <c r="G57" s="12">
        <f t="shared" si="0"/>
        <v>14.06</v>
      </c>
      <c r="H57" s="1"/>
      <c r="I57" s="1"/>
      <c r="J57" s="23"/>
      <c r="K57" s="23">
        <v>5</v>
      </c>
      <c r="L57" s="24"/>
      <c r="M57" s="24"/>
      <c r="N57" s="24">
        <v>6</v>
      </c>
      <c r="O57" s="38">
        <v>8</v>
      </c>
    </row>
    <row r="58" spans="1:15" ht="38.25" x14ac:dyDescent="0.25">
      <c r="A58" s="8">
        <v>56</v>
      </c>
      <c r="B58" s="11" t="s">
        <v>178</v>
      </c>
      <c r="C58" s="8" t="s">
        <v>6</v>
      </c>
      <c r="D58" s="11" t="s">
        <v>181</v>
      </c>
      <c r="E58" s="35">
        <v>2.94</v>
      </c>
      <c r="F58" s="25">
        <f t="shared" si="1"/>
        <v>14</v>
      </c>
      <c r="G58" s="12">
        <f t="shared" si="0"/>
        <v>41.16</v>
      </c>
      <c r="H58" s="1"/>
      <c r="I58" s="1"/>
      <c r="J58" s="23"/>
      <c r="K58" s="23">
        <v>5</v>
      </c>
      <c r="L58" s="24"/>
      <c r="M58" s="24"/>
      <c r="N58" s="24">
        <v>5</v>
      </c>
      <c r="O58" s="38">
        <v>4</v>
      </c>
    </row>
    <row r="59" spans="1:15" ht="25.5" x14ac:dyDescent="0.25">
      <c r="A59" s="8">
        <v>57</v>
      </c>
      <c r="B59" s="11" t="s">
        <v>184</v>
      </c>
      <c r="C59" s="8" t="s">
        <v>6</v>
      </c>
      <c r="D59" s="11"/>
      <c r="E59" s="35">
        <v>0.74</v>
      </c>
      <c r="F59" s="25">
        <f t="shared" si="1"/>
        <v>18</v>
      </c>
      <c r="G59" s="12">
        <f t="shared" si="0"/>
        <v>13.32</v>
      </c>
      <c r="H59" s="1"/>
      <c r="I59" s="1"/>
      <c r="J59" s="23"/>
      <c r="K59" s="23">
        <v>5</v>
      </c>
      <c r="L59" s="24"/>
      <c r="M59" s="24"/>
      <c r="N59" s="24">
        <v>6</v>
      </c>
      <c r="O59" s="38">
        <v>7</v>
      </c>
    </row>
    <row r="60" spans="1:15" ht="38.25" x14ac:dyDescent="0.25">
      <c r="A60" s="8">
        <v>58</v>
      </c>
      <c r="B60" s="11" t="s">
        <v>179</v>
      </c>
      <c r="C60" s="8" t="s">
        <v>6</v>
      </c>
      <c r="D60" s="11" t="s">
        <v>182</v>
      </c>
      <c r="E60" s="35">
        <v>2.94</v>
      </c>
      <c r="F60" s="25">
        <f t="shared" si="1"/>
        <v>9</v>
      </c>
      <c r="G60" s="12">
        <f t="shared" si="0"/>
        <v>26.46</v>
      </c>
      <c r="H60" s="1"/>
      <c r="I60" s="1"/>
      <c r="J60" s="23"/>
      <c r="K60" s="23"/>
      <c r="L60" s="24"/>
      <c r="M60" s="24"/>
      <c r="N60" s="24">
        <v>3</v>
      </c>
      <c r="O60" s="38">
        <v>6</v>
      </c>
    </row>
    <row r="61" spans="1:15" ht="25.5" x14ac:dyDescent="0.25">
      <c r="A61" s="8">
        <v>59</v>
      </c>
      <c r="B61" s="11" t="s">
        <v>185</v>
      </c>
      <c r="C61" s="8" t="s">
        <v>6</v>
      </c>
      <c r="D61" s="11"/>
      <c r="E61" s="35">
        <v>0.74</v>
      </c>
      <c r="F61" s="25">
        <f t="shared" si="1"/>
        <v>10</v>
      </c>
      <c r="G61" s="12">
        <f t="shared" si="0"/>
        <v>7.4</v>
      </c>
      <c r="H61" s="1"/>
      <c r="I61" s="1"/>
      <c r="J61" s="23"/>
      <c r="K61" s="23">
        <v>5</v>
      </c>
      <c r="L61" s="24"/>
      <c r="M61" s="24"/>
      <c r="N61" s="24">
        <v>3</v>
      </c>
      <c r="O61" s="38">
        <v>2</v>
      </c>
    </row>
    <row r="62" spans="1:15" ht="38.25" x14ac:dyDescent="0.25">
      <c r="A62" s="8">
        <v>60</v>
      </c>
      <c r="B62" s="11" t="s">
        <v>180</v>
      </c>
      <c r="C62" s="8" t="s">
        <v>6</v>
      </c>
      <c r="D62" s="11" t="s">
        <v>183</v>
      </c>
      <c r="E62" s="35">
        <v>2.94</v>
      </c>
      <c r="F62" s="25">
        <f t="shared" si="1"/>
        <v>5</v>
      </c>
      <c r="G62" s="12">
        <f t="shared" si="0"/>
        <v>14.7</v>
      </c>
      <c r="H62" s="1"/>
      <c r="I62" s="1"/>
      <c r="J62" s="23"/>
      <c r="K62" s="23"/>
      <c r="L62" s="24"/>
      <c r="M62" s="24"/>
      <c r="N62" s="24">
        <v>3</v>
      </c>
      <c r="O62" s="38">
        <v>2</v>
      </c>
    </row>
    <row r="63" spans="1:15" ht="38.25" x14ac:dyDescent="0.25">
      <c r="A63" s="8">
        <v>61</v>
      </c>
      <c r="B63" s="11" t="s">
        <v>186</v>
      </c>
      <c r="C63" s="8" t="s">
        <v>6</v>
      </c>
      <c r="D63" s="11"/>
      <c r="E63" s="35">
        <v>1.1299999999999999</v>
      </c>
      <c r="F63" s="25">
        <f t="shared" si="1"/>
        <v>21</v>
      </c>
      <c r="G63" s="12">
        <f t="shared" si="0"/>
        <v>23.729999999999997</v>
      </c>
      <c r="H63" s="1"/>
      <c r="I63" s="1"/>
      <c r="J63" s="23"/>
      <c r="K63" s="23"/>
      <c r="L63" s="24"/>
      <c r="M63" s="24">
        <v>20</v>
      </c>
      <c r="N63" s="24"/>
      <c r="O63" s="38">
        <v>1</v>
      </c>
    </row>
    <row r="64" spans="1:15" ht="38.25" x14ac:dyDescent="0.25">
      <c r="A64" s="8">
        <v>62</v>
      </c>
      <c r="B64" s="11" t="s">
        <v>188</v>
      </c>
      <c r="C64" s="8" t="s">
        <v>6</v>
      </c>
      <c r="D64" s="11" t="s">
        <v>189</v>
      </c>
      <c r="E64" s="35">
        <v>0.81</v>
      </c>
      <c r="F64" s="25">
        <f t="shared" si="1"/>
        <v>21</v>
      </c>
      <c r="G64" s="12">
        <f t="shared" si="0"/>
        <v>17.010000000000002</v>
      </c>
      <c r="H64" s="1"/>
      <c r="I64" s="1"/>
      <c r="J64" s="23"/>
      <c r="K64" s="23"/>
      <c r="L64" s="24"/>
      <c r="M64" s="24">
        <v>20</v>
      </c>
      <c r="N64" s="24"/>
      <c r="O64" s="38">
        <v>1</v>
      </c>
    </row>
    <row r="65" spans="1:15" ht="38.25" x14ac:dyDescent="0.25">
      <c r="A65" s="8">
        <v>63</v>
      </c>
      <c r="B65" s="11" t="s">
        <v>187</v>
      </c>
      <c r="C65" s="8" t="s">
        <v>6</v>
      </c>
      <c r="D65" s="11"/>
      <c r="E65" s="35">
        <v>1.1299999999999999</v>
      </c>
      <c r="F65" s="25">
        <f t="shared" si="1"/>
        <v>30</v>
      </c>
      <c r="G65" s="12">
        <f t="shared" si="0"/>
        <v>33.9</v>
      </c>
      <c r="H65" s="1"/>
      <c r="I65" s="1"/>
      <c r="J65" s="23"/>
      <c r="K65" s="23">
        <v>5</v>
      </c>
      <c r="L65" s="24"/>
      <c r="M65" s="24">
        <v>20</v>
      </c>
      <c r="N65" s="24"/>
      <c r="O65" s="38">
        <v>5</v>
      </c>
    </row>
    <row r="66" spans="1:15" ht="38.25" x14ac:dyDescent="0.25">
      <c r="A66" s="8">
        <v>64</v>
      </c>
      <c r="B66" s="11" t="s">
        <v>190</v>
      </c>
      <c r="C66" s="8" t="s">
        <v>6</v>
      </c>
      <c r="D66" s="11" t="s">
        <v>191</v>
      </c>
      <c r="E66" s="35">
        <v>0.8</v>
      </c>
      <c r="F66" s="25">
        <f t="shared" si="1"/>
        <v>13</v>
      </c>
      <c r="G66" s="12">
        <f t="shared" si="0"/>
        <v>10.4</v>
      </c>
      <c r="H66" s="1"/>
      <c r="I66" s="1"/>
      <c r="J66" s="23"/>
      <c r="K66" s="23"/>
      <c r="L66" s="24"/>
      <c r="M66" s="24">
        <v>10</v>
      </c>
      <c r="N66" s="24"/>
      <c r="O66" s="38">
        <v>3</v>
      </c>
    </row>
    <row r="67" spans="1:15" ht="38.25" x14ac:dyDescent="0.25">
      <c r="A67" s="8">
        <v>65</v>
      </c>
      <c r="B67" s="11" t="s">
        <v>193</v>
      </c>
      <c r="C67" s="8" t="s">
        <v>6</v>
      </c>
      <c r="D67" s="11"/>
      <c r="E67" s="35">
        <v>1.1200000000000001</v>
      </c>
      <c r="F67" s="25">
        <f t="shared" si="1"/>
        <v>22</v>
      </c>
      <c r="G67" s="12">
        <f t="shared" ref="G67:G131" si="2">E67*F67</f>
        <v>24.64</v>
      </c>
      <c r="H67" s="1"/>
      <c r="I67" s="1"/>
      <c r="J67" s="23"/>
      <c r="K67" s="23"/>
      <c r="L67" s="24"/>
      <c r="M67" s="24">
        <v>20</v>
      </c>
      <c r="N67" s="24"/>
      <c r="O67" s="38">
        <v>2</v>
      </c>
    </row>
    <row r="68" spans="1:15" ht="38.25" x14ac:dyDescent="0.25">
      <c r="A68" s="8">
        <v>66</v>
      </c>
      <c r="B68" s="11" t="s">
        <v>192</v>
      </c>
      <c r="C68" s="8" t="s">
        <v>6</v>
      </c>
      <c r="D68" s="11" t="s">
        <v>194</v>
      </c>
      <c r="E68" s="35">
        <v>0.81</v>
      </c>
      <c r="F68" s="25">
        <f t="shared" ref="F68:F131" si="3">SUM(H68:O68)</f>
        <v>21</v>
      </c>
      <c r="G68" s="12">
        <f t="shared" si="2"/>
        <v>17.010000000000002</v>
      </c>
      <c r="H68" s="1"/>
      <c r="I68" s="1"/>
      <c r="J68" s="23"/>
      <c r="K68" s="23"/>
      <c r="L68" s="24"/>
      <c r="M68" s="24">
        <v>20</v>
      </c>
      <c r="N68" s="24"/>
      <c r="O68" s="38">
        <v>1</v>
      </c>
    </row>
    <row r="69" spans="1:15" ht="25.5" x14ac:dyDescent="0.25">
      <c r="A69" s="8">
        <v>67</v>
      </c>
      <c r="B69" s="16" t="s">
        <v>173</v>
      </c>
      <c r="C69" s="8" t="s">
        <v>6</v>
      </c>
      <c r="D69" s="11"/>
      <c r="E69" s="35">
        <v>0.31</v>
      </c>
      <c r="F69" s="25">
        <f t="shared" si="3"/>
        <v>6</v>
      </c>
      <c r="G69" s="12">
        <f t="shared" si="2"/>
        <v>1.8599999999999999</v>
      </c>
      <c r="H69" s="1"/>
      <c r="I69" s="1"/>
      <c r="J69" s="23"/>
      <c r="K69" s="23"/>
      <c r="L69" s="24"/>
      <c r="M69" s="24"/>
      <c r="N69" s="24"/>
      <c r="O69" s="38">
        <v>6</v>
      </c>
    </row>
    <row r="70" spans="1:15" ht="25.5" x14ac:dyDescent="0.25">
      <c r="A70" s="8">
        <v>68</v>
      </c>
      <c r="B70" s="16" t="s">
        <v>172</v>
      </c>
      <c r="C70" s="8" t="s">
        <v>6</v>
      </c>
      <c r="D70" s="11"/>
      <c r="E70" s="35">
        <v>0.31</v>
      </c>
      <c r="F70" s="25">
        <f t="shared" si="3"/>
        <v>3</v>
      </c>
      <c r="G70" s="12">
        <f t="shared" si="2"/>
        <v>0.92999999999999994</v>
      </c>
      <c r="H70" s="1"/>
      <c r="I70" s="1"/>
      <c r="J70" s="23"/>
      <c r="K70" s="23"/>
      <c r="L70" s="24"/>
      <c r="M70" s="24"/>
      <c r="N70" s="24"/>
      <c r="O70" s="38">
        <v>3</v>
      </c>
    </row>
    <row r="71" spans="1:15" ht="25.5" x14ac:dyDescent="0.25">
      <c r="A71" s="8">
        <v>69</v>
      </c>
      <c r="B71" s="16" t="s">
        <v>174</v>
      </c>
      <c r="C71" s="8" t="s">
        <v>6</v>
      </c>
      <c r="D71" s="11"/>
      <c r="E71" s="35">
        <v>0.31</v>
      </c>
      <c r="F71" s="25">
        <f t="shared" si="3"/>
        <v>4</v>
      </c>
      <c r="G71" s="12">
        <f t="shared" si="2"/>
        <v>1.24</v>
      </c>
      <c r="H71" s="1"/>
      <c r="I71" s="1"/>
      <c r="J71" s="23"/>
      <c r="K71" s="23"/>
      <c r="L71" s="24"/>
      <c r="M71" s="24">
        <v>0</v>
      </c>
      <c r="N71" s="24"/>
      <c r="O71" s="38">
        <v>4</v>
      </c>
    </row>
    <row r="72" spans="1:15" ht="38.25" x14ac:dyDescent="0.25">
      <c r="A72" s="8">
        <v>70</v>
      </c>
      <c r="B72" s="11" t="s">
        <v>119</v>
      </c>
      <c r="C72" s="8" t="s">
        <v>6</v>
      </c>
      <c r="D72" s="11"/>
      <c r="E72" s="35">
        <v>0.31</v>
      </c>
      <c r="F72" s="25">
        <f t="shared" si="3"/>
        <v>18</v>
      </c>
      <c r="G72" s="12">
        <f t="shared" si="2"/>
        <v>5.58</v>
      </c>
      <c r="H72" s="1"/>
      <c r="I72" s="1"/>
      <c r="J72" s="23"/>
      <c r="K72" s="23">
        <v>5</v>
      </c>
      <c r="L72" s="24"/>
      <c r="M72" s="24">
        <v>0</v>
      </c>
      <c r="N72" s="24">
        <v>4</v>
      </c>
      <c r="O72" s="38">
        <v>9</v>
      </c>
    </row>
    <row r="73" spans="1:15" ht="38.25" x14ac:dyDescent="0.25">
      <c r="A73" s="8">
        <v>71</v>
      </c>
      <c r="B73" s="11" t="s">
        <v>121</v>
      </c>
      <c r="C73" s="8" t="s">
        <v>6</v>
      </c>
      <c r="D73" s="11"/>
      <c r="E73" s="35">
        <v>0.31</v>
      </c>
      <c r="F73" s="25">
        <f t="shared" si="3"/>
        <v>62</v>
      </c>
      <c r="G73" s="12">
        <f t="shared" si="2"/>
        <v>19.22</v>
      </c>
      <c r="H73" s="1"/>
      <c r="I73" s="1"/>
      <c r="J73" s="23"/>
      <c r="K73" s="23">
        <v>5</v>
      </c>
      <c r="L73" s="24"/>
      <c r="M73" s="24">
        <v>0</v>
      </c>
      <c r="N73" s="24">
        <v>5</v>
      </c>
      <c r="O73" s="38">
        <v>52</v>
      </c>
    </row>
    <row r="74" spans="1:15" ht="38.25" x14ac:dyDescent="0.25">
      <c r="A74" s="8">
        <v>72</v>
      </c>
      <c r="B74" s="11" t="s">
        <v>118</v>
      </c>
      <c r="C74" s="8" t="s">
        <v>6</v>
      </c>
      <c r="D74" s="11"/>
      <c r="E74" s="35">
        <v>0.31</v>
      </c>
      <c r="F74" s="25">
        <f t="shared" si="3"/>
        <v>13</v>
      </c>
      <c r="G74" s="12">
        <f t="shared" si="2"/>
        <v>4.03</v>
      </c>
      <c r="H74" s="1"/>
      <c r="I74" s="1"/>
      <c r="J74" s="23"/>
      <c r="K74" s="23">
        <v>5</v>
      </c>
      <c r="L74" s="24"/>
      <c r="M74" s="24">
        <v>0</v>
      </c>
      <c r="N74" s="24">
        <v>4</v>
      </c>
      <c r="O74" s="38">
        <v>4</v>
      </c>
    </row>
    <row r="75" spans="1:15" ht="38.25" x14ac:dyDescent="0.25">
      <c r="A75" s="8">
        <v>73</v>
      </c>
      <c r="B75" s="11" t="s">
        <v>120</v>
      </c>
      <c r="C75" s="8" t="s">
        <v>6</v>
      </c>
      <c r="D75" s="11"/>
      <c r="E75" s="35">
        <v>0.31</v>
      </c>
      <c r="F75" s="25">
        <f t="shared" si="3"/>
        <v>16</v>
      </c>
      <c r="G75" s="12">
        <f t="shared" si="2"/>
        <v>4.96</v>
      </c>
      <c r="H75" s="1"/>
      <c r="I75" s="1"/>
      <c r="J75" s="23"/>
      <c r="K75" s="23">
        <v>5</v>
      </c>
      <c r="L75" s="24"/>
      <c r="M75" s="24">
        <v>0</v>
      </c>
      <c r="N75" s="24">
        <v>4</v>
      </c>
      <c r="O75" s="38">
        <v>7</v>
      </c>
    </row>
    <row r="76" spans="1:15" ht="25.5" x14ac:dyDescent="0.25">
      <c r="A76" s="8">
        <v>74</v>
      </c>
      <c r="B76" s="11" t="s">
        <v>62</v>
      </c>
      <c r="C76" s="8" t="s">
        <v>6</v>
      </c>
      <c r="D76" s="11" t="s">
        <v>117</v>
      </c>
      <c r="E76" s="35">
        <v>0.31</v>
      </c>
      <c r="F76" s="25">
        <f t="shared" si="3"/>
        <v>12</v>
      </c>
      <c r="G76" s="12">
        <f t="shared" si="2"/>
        <v>3.7199999999999998</v>
      </c>
      <c r="H76" s="1"/>
      <c r="I76" s="1"/>
      <c r="J76" s="23"/>
      <c r="K76" s="23"/>
      <c r="L76" s="24"/>
      <c r="M76" s="24">
        <v>5</v>
      </c>
      <c r="N76" s="24">
        <v>2</v>
      </c>
      <c r="O76" s="38">
        <v>5</v>
      </c>
    </row>
    <row r="77" spans="1:15" ht="38.25" x14ac:dyDescent="0.25">
      <c r="A77" s="8">
        <v>75</v>
      </c>
      <c r="B77" s="11" t="s">
        <v>72</v>
      </c>
      <c r="C77" s="8" t="s">
        <v>6</v>
      </c>
      <c r="D77" s="11" t="s">
        <v>122</v>
      </c>
      <c r="E77" s="35">
        <v>0.3</v>
      </c>
      <c r="F77" s="25">
        <f t="shared" si="3"/>
        <v>11</v>
      </c>
      <c r="G77" s="12">
        <f t="shared" si="2"/>
        <v>3.3</v>
      </c>
      <c r="H77" s="1"/>
      <c r="I77" s="1">
        <v>2</v>
      </c>
      <c r="J77" s="23"/>
      <c r="K77" s="23">
        <v>4</v>
      </c>
      <c r="L77" s="24"/>
      <c r="M77" s="24">
        <v>3</v>
      </c>
      <c r="N77" s="24">
        <v>2</v>
      </c>
      <c r="O77" s="38"/>
    </row>
    <row r="78" spans="1:15" ht="25.5" x14ac:dyDescent="0.25">
      <c r="A78" s="8">
        <v>76</v>
      </c>
      <c r="B78" s="11" t="s">
        <v>65</v>
      </c>
      <c r="C78" s="8" t="s">
        <v>20</v>
      </c>
      <c r="D78" s="11"/>
      <c r="E78" s="35">
        <v>0.64</v>
      </c>
      <c r="F78" s="25">
        <f t="shared" si="3"/>
        <v>10</v>
      </c>
      <c r="G78" s="12">
        <f t="shared" si="2"/>
        <v>6.4</v>
      </c>
      <c r="H78" s="1"/>
      <c r="I78" s="1"/>
      <c r="J78" s="23"/>
      <c r="K78" s="23"/>
      <c r="L78" s="24"/>
      <c r="M78" s="24">
        <v>5</v>
      </c>
      <c r="N78" s="24"/>
      <c r="O78" s="38">
        <v>5</v>
      </c>
    </row>
    <row r="79" spans="1:15" ht="25.5" x14ac:dyDescent="0.25">
      <c r="A79" s="8">
        <v>77</v>
      </c>
      <c r="B79" s="11" t="s">
        <v>64</v>
      </c>
      <c r="C79" s="8" t="s">
        <v>20</v>
      </c>
      <c r="D79" s="11"/>
      <c r="E79" s="35">
        <v>1.17</v>
      </c>
      <c r="F79" s="25">
        <f t="shared" si="3"/>
        <v>9</v>
      </c>
      <c r="G79" s="12">
        <f t="shared" si="2"/>
        <v>10.53</v>
      </c>
      <c r="H79" s="1"/>
      <c r="I79" s="1"/>
      <c r="J79" s="23"/>
      <c r="K79" s="23"/>
      <c r="L79" s="24"/>
      <c r="M79" s="24">
        <v>5</v>
      </c>
      <c r="N79" s="24"/>
      <c r="O79" s="38">
        <v>4</v>
      </c>
    </row>
    <row r="80" spans="1:15" ht="25.5" x14ac:dyDescent="0.25">
      <c r="A80" s="8">
        <v>78</v>
      </c>
      <c r="B80" s="11" t="s">
        <v>63</v>
      </c>
      <c r="C80" s="8" t="s">
        <v>20</v>
      </c>
      <c r="D80" s="11"/>
      <c r="E80" s="35">
        <v>1.73</v>
      </c>
      <c r="F80" s="25">
        <f t="shared" si="3"/>
        <v>16</v>
      </c>
      <c r="G80" s="12">
        <f t="shared" si="2"/>
        <v>27.68</v>
      </c>
      <c r="H80" s="1"/>
      <c r="I80" s="1"/>
      <c r="J80" s="23">
        <v>2</v>
      </c>
      <c r="K80" s="23"/>
      <c r="L80" s="24"/>
      <c r="M80" s="24">
        <v>5</v>
      </c>
      <c r="N80" s="24"/>
      <c r="O80" s="38">
        <v>9</v>
      </c>
    </row>
    <row r="81" spans="1:15" ht="12.75" x14ac:dyDescent="0.25">
      <c r="A81" s="8">
        <v>79</v>
      </c>
      <c r="B81" s="11" t="s">
        <v>48</v>
      </c>
      <c r="C81" s="8" t="s">
        <v>20</v>
      </c>
      <c r="D81" s="11"/>
      <c r="E81" s="35">
        <v>1.1000000000000001</v>
      </c>
      <c r="F81" s="25">
        <f t="shared" si="3"/>
        <v>16</v>
      </c>
      <c r="G81" s="12">
        <f t="shared" si="2"/>
        <v>17.600000000000001</v>
      </c>
      <c r="H81" s="1"/>
      <c r="I81" s="1"/>
      <c r="J81" s="23"/>
      <c r="K81" s="23"/>
      <c r="L81" s="24"/>
      <c r="M81" s="24">
        <v>5</v>
      </c>
      <c r="N81" s="24">
        <v>1</v>
      </c>
      <c r="O81" s="38">
        <v>10</v>
      </c>
    </row>
    <row r="82" spans="1:15" ht="38.25" x14ac:dyDescent="0.25">
      <c r="A82" s="8">
        <v>80</v>
      </c>
      <c r="B82" s="11" t="s">
        <v>49</v>
      </c>
      <c r="C82" s="8" t="s">
        <v>6</v>
      </c>
      <c r="D82" s="11" t="s">
        <v>123</v>
      </c>
      <c r="E82" s="35">
        <v>1.2</v>
      </c>
      <c r="F82" s="25">
        <f t="shared" si="3"/>
        <v>13</v>
      </c>
      <c r="G82" s="12">
        <f t="shared" si="2"/>
        <v>15.6</v>
      </c>
      <c r="H82" s="1"/>
      <c r="I82" s="1"/>
      <c r="J82" s="23"/>
      <c r="K82" s="23"/>
      <c r="L82" s="24"/>
      <c r="M82" s="24"/>
      <c r="N82" s="24">
        <v>5</v>
      </c>
      <c r="O82" s="38">
        <v>8</v>
      </c>
    </row>
    <row r="83" spans="1:15" ht="38.25" x14ac:dyDescent="0.25">
      <c r="A83" s="8">
        <v>81</v>
      </c>
      <c r="B83" s="11" t="s">
        <v>50</v>
      </c>
      <c r="C83" s="8" t="s">
        <v>6</v>
      </c>
      <c r="D83" s="11" t="s">
        <v>124</v>
      </c>
      <c r="E83" s="35">
        <v>0.48</v>
      </c>
      <c r="F83" s="25">
        <f t="shared" si="3"/>
        <v>12</v>
      </c>
      <c r="G83" s="12">
        <f t="shared" si="2"/>
        <v>5.76</v>
      </c>
      <c r="H83" s="1"/>
      <c r="I83" s="1"/>
      <c r="J83" s="23"/>
      <c r="K83" s="23"/>
      <c r="L83" s="24"/>
      <c r="M83" s="24"/>
      <c r="N83" s="24">
        <v>5</v>
      </c>
      <c r="O83" s="38">
        <v>7</v>
      </c>
    </row>
    <row r="84" spans="1:15" ht="12.75" x14ac:dyDescent="0.25">
      <c r="A84" s="8">
        <v>82</v>
      </c>
      <c r="B84" s="11" t="s">
        <v>195</v>
      </c>
      <c r="C84" s="8" t="s">
        <v>6</v>
      </c>
      <c r="D84" s="11"/>
      <c r="E84" s="35">
        <v>1.1000000000000001</v>
      </c>
      <c r="F84" s="25">
        <f t="shared" si="3"/>
        <v>15</v>
      </c>
      <c r="G84" s="12">
        <f t="shared" si="2"/>
        <v>16.5</v>
      </c>
      <c r="H84" s="1"/>
      <c r="I84" s="1"/>
      <c r="J84" s="23"/>
      <c r="K84" s="23"/>
      <c r="L84" s="24"/>
      <c r="M84" s="24">
        <v>8</v>
      </c>
      <c r="N84" s="24">
        <v>4</v>
      </c>
      <c r="O84" s="38">
        <v>3</v>
      </c>
    </row>
    <row r="85" spans="1:15" ht="25.5" x14ac:dyDescent="0.25">
      <c r="A85" s="8">
        <v>83</v>
      </c>
      <c r="B85" s="11" t="s">
        <v>51</v>
      </c>
      <c r="C85" s="8" t="s">
        <v>6</v>
      </c>
      <c r="D85" s="11" t="s">
        <v>125</v>
      </c>
      <c r="E85" s="35">
        <v>0.56000000000000005</v>
      </c>
      <c r="F85" s="25">
        <f t="shared" si="3"/>
        <v>36</v>
      </c>
      <c r="G85" s="12">
        <f t="shared" si="2"/>
        <v>20.160000000000004</v>
      </c>
      <c r="H85" s="1">
        <v>5</v>
      </c>
      <c r="I85" s="1"/>
      <c r="J85" s="23">
        <v>2</v>
      </c>
      <c r="K85" s="23"/>
      <c r="L85" s="24"/>
      <c r="M85" s="24">
        <v>5</v>
      </c>
      <c r="N85" s="24">
        <v>8</v>
      </c>
      <c r="O85" s="38">
        <v>16</v>
      </c>
    </row>
    <row r="86" spans="1:15" ht="25.5" x14ac:dyDescent="0.25">
      <c r="A86" s="8">
        <v>84</v>
      </c>
      <c r="B86" s="11" t="s">
        <v>52</v>
      </c>
      <c r="C86" s="8" t="s">
        <v>6</v>
      </c>
      <c r="D86" s="11" t="s">
        <v>126</v>
      </c>
      <c r="E86" s="35">
        <v>0.49</v>
      </c>
      <c r="F86" s="25">
        <f t="shared" si="3"/>
        <v>15</v>
      </c>
      <c r="G86" s="12">
        <f t="shared" si="2"/>
        <v>7.35</v>
      </c>
      <c r="H86" s="1"/>
      <c r="I86" s="1"/>
      <c r="J86" s="23"/>
      <c r="K86" s="23"/>
      <c r="L86" s="24"/>
      <c r="M86" s="24">
        <v>0</v>
      </c>
      <c r="N86" s="24">
        <v>4</v>
      </c>
      <c r="O86" s="38">
        <v>11</v>
      </c>
    </row>
    <row r="87" spans="1:15" ht="38.25" x14ac:dyDescent="0.25">
      <c r="A87" s="8">
        <v>85</v>
      </c>
      <c r="B87" s="11" t="s">
        <v>217</v>
      </c>
      <c r="C87" s="8" t="s">
        <v>6</v>
      </c>
      <c r="D87" s="11" t="s">
        <v>218</v>
      </c>
      <c r="E87" s="35">
        <v>0.12</v>
      </c>
      <c r="F87" s="25">
        <f t="shared" si="3"/>
        <v>28</v>
      </c>
      <c r="G87" s="12">
        <f t="shared" si="2"/>
        <v>3.36</v>
      </c>
      <c r="H87" s="41"/>
      <c r="I87" s="41"/>
      <c r="J87" s="23"/>
      <c r="K87" s="23"/>
      <c r="L87" s="24"/>
      <c r="M87" s="24">
        <v>0</v>
      </c>
      <c r="N87" s="24"/>
      <c r="O87" s="38">
        <v>28</v>
      </c>
    </row>
    <row r="88" spans="1:15" ht="38.25" x14ac:dyDescent="0.25">
      <c r="A88" s="8">
        <v>86</v>
      </c>
      <c r="B88" s="11" t="s">
        <v>47</v>
      </c>
      <c r="C88" s="8" t="s">
        <v>6</v>
      </c>
      <c r="D88" s="11" t="s">
        <v>127</v>
      </c>
      <c r="E88" s="35">
        <v>0.4</v>
      </c>
      <c r="F88" s="25">
        <f t="shared" si="3"/>
        <v>21</v>
      </c>
      <c r="G88" s="12">
        <f t="shared" si="2"/>
        <v>8.4</v>
      </c>
      <c r="H88" s="1"/>
      <c r="I88" s="1"/>
      <c r="J88" s="23"/>
      <c r="K88" s="23"/>
      <c r="L88" s="24"/>
      <c r="M88" s="24">
        <v>5</v>
      </c>
      <c r="N88" s="24">
        <v>6</v>
      </c>
      <c r="O88" s="38">
        <v>10</v>
      </c>
    </row>
    <row r="89" spans="1:15" ht="12.75" x14ac:dyDescent="0.25">
      <c r="A89" s="8">
        <v>87</v>
      </c>
      <c r="B89" s="11" t="s">
        <v>21</v>
      </c>
      <c r="C89" s="8" t="s">
        <v>20</v>
      </c>
      <c r="D89" s="11"/>
      <c r="E89" s="35">
        <v>0.5</v>
      </c>
      <c r="F89" s="25">
        <f t="shared" si="3"/>
        <v>9</v>
      </c>
      <c r="G89" s="12">
        <f t="shared" si="2"/>
        <v>4.5</v>
      </c>
      <c r="H89" s="1"/>
      <c r="I89" s="1"/>
      <c r="J89" s="23"/>
      <c r="K89" s="23"/>
      <c r="L89" s="24"/>
      <c r="M89" s="24">
        <v>5</v>
      </c>
      <c r="N89" s="24"/>
      <c r="O89" s="38">
        <v>4</v>
      </c>
    </row>
    <row r="90" spans="1:15" ht="51" x14ac:dyDescent="0.25">
      <c r="A90" s="8">
        <v>88</v>
      </c>
      <c r="B90" s="11" t="s">
        <v>15</v>
      </c>
      <c r="C90" s="8" t="s">
        <v>12</v>
      </c>
      <c r="D90" s="11" t="s">
        <v>93</v>
      </c>
      <c r="E90" s="35">
        <v>0.65</v>
      </c>
      <c r="F90" s="25">
        <f t="shared" si="3"/>
        <v>24</v>
      </c>
      <c r="G90" s="12">
        <f t="shared" si="2"/>
        <v>15.600000000000001</v>
      </c>
      <c r="H90" s="1"/>
      <c r="I90" s="1"/>
      <c r="J90" s="23">
        <v>2</v>
      </c>
      <c r="K90" s="23"/>
      <c r="L90" s="24"/>
      <c r="M90" s="24">
        <v>10</v>
      </c>
      <c r="N90" s="24">
        <v>2</v>
      </c>
      <c r="O90" s="38">
        <v>10</v>
      </c>
    </row>
    <row r="91" spans="1:15" ht="25.5" x14ac:dyDescent="0.25">
      <c r="A91" s="8">
        <v>89</v>
      </c>
      <c r="B91" s="11" t="s">
        <v>170</v>
      </c>
      <c r="C91" s="8" t="s">
        <v>58</v>
      </c>
      <c r="D91" s="11" t="s">
        <v>171</v>
      </c>
      <c r="E91" s="35">
        <v>2.6</v>
      </c>
      <c r="F91" s="25">
        <f t="shared" si="3"/>
        <v>9</v>
      </c>
      <c r="G91" s="12">
        <f t="shared" si="2"/>
        <v>23.400000000000002</v>
      </c>
      <c r="H91" s="1"/>
      <c r="I91" s="1"/>
      <c r="J91" s="23"/>
      <c r="K91" s="23"/>
      <c r="L91" s="24"/>
      <c r="M91" s="24">
        <v>3</v>
      </c>
      <c r="N91" s="24"/>
      <c r="O91" s="38">
        <v>6</v>
      </c>
    </row>
    <row r="92" spans="1:15" ht="38.25" x14ac:dyDescent="0.25">
      <c r="A92" s="8">
        <v>90</v>
      </c>
      <c r="B92" s="11" t="s">
        <v>61</v>
      </c>
      <c r="C92" s="8" t="s">
        <v>20</v>
      </c>
      <c r="D92" s="11" t="s">
        <v>135</v>
      </c>
      <c r="E92" s="35">
        <v>3.2</v>
      </c>
      <c r="F92" s="25">
        <f t="shared" si="3"/>
        <v>3</v>
      </c>
      <c r="G92" s="12">
        <f t="shared" si="2"/>
        <v>9.6000000000000014</v>
      </c>
      <c r="H92" s="1"/>
      <c r="I92" s="1"/>
      <c r="J92" s="23"/>
      <c r="K92" s="23">
        <v>1</v>
      </c>
      <c r="L92" s="24"/>
      <c r="M92" s="24"/>
      <c r="N92" s="24"/>
      <c r="O92" s="38">
        <v>2</v>
      </c>
    </row>
    <row r="93" spans="1:15" ht="38.25" x14ac:dyDescent="0.25">
      <c r="A93" s="8">
        <v>91</v>
      </c>
      <c r="B93" s="11" t="s">
        <v>60</v>
      </c>
      <c r="C93" s="8" t="s">
        <v>20</v>
      </c>
      <c r="D93" s="11" t="s">
        <v>104</v>
      </c>
      <c r="E93" s="35">
        <v>3.2</v>
      </c>
      <c r="F93" s="25">
        <f t="shared" si="3"/>
        <v>0</v>
      </c>
      <c r="G93" s="12">
        <f t="shared" si="2"/>
        <v>0</v>
      </c>
      <c r="H93" s="1"/>
      <c r="I93" s="1"/>
      <c r="J93" s="23"/>
      <c r="K93" s="23"/>
      <c r="L93" s="24"/>
      <c r="M93" s="24"/>
      <c r="N93" s="24"/>
      <c r="O93" s="38"/>
    </row>
    <row r="94" spans="1:15" ht="38.25" x14ac:dyDescent="0.25">
      <c r="A94" s="8">
        <v>92</v>
      </c>
      <c r="B94" s="11" t="s">
        <v>59</v>
      </c>
      <c r="C94" s="8" t="s">
        <v>20</v>
      </c>
      <c r="D94" s="11" t="s">
        <v>104</v>
      </c>
      <c r="E94" s="35">
        <v>3.2</v>
      </c>
      <c r="F94" s="25">
        <f t="shared" si="3"/>
        <v>3</v>
      </c>
      <c r="G94" s="12">
        <f t="shared" si="2"/>
        <v>9.6000000000000014</v>
      </c>
      <c r="H94" s="1"/>
      <c r="I94" s="1"/>
      <c r="J94" s="23"/>
      <c r="K94" s="23">
        <v>3</v>
      </c>
      <c r="L94" s="24"/>
      <c r="M94" s="24"/>
      <c r="N94" s="24"/>
      <c r="O94" s="38"/>
    </row>
    <row r="95" spans="1:15" ht="63.75" x14ac:dyDescent="0.25">
      <c r="A95" s="8">
        <v>93</v>
      </c>
      <c r="B95" s="11" t="s">
        <v>55</v>
      </c>
      <c r="C95" s="8" t="s">
        <v>20</v>
      </c>
      <c r="D95" s="11" t="s">
        <v>134</v>
      </c>
      <c r="E95" s="35">
        <v>7.5</v>
      </c>
      <c r="F95" s="25">
        <f t="shared" si="3"/>
        <v>4</v>
      </c>
      <c r="G95" s="12">
        <f t="shared" si="2"/>
        <v>30</v>
      </c>
      <c r="H95" s="1"/>
      <c r="I95" s="1"/>
      <c r="J95" s="23"/>
      <c r="K95" s="23"/>
      <c r="L95" s="24"/>
      <c r="M95" s="24"/>
      <c r="N95" s="24">
        <v>3</v>
      </c>
      <c r="O95" s="38">
        <v>1</v>
      </c>
    </row>
    <row r="96" spans="1:15" ht="25.5" x14ac:dyDescent="0.25">
      <c r="A96" s="8">
        <v>94</v>
      </c>
      <c r="B96" s="11" t="s">
        <v>54</v>
      </c>
      <c r="C96" s="8" t="s">
        <v>20</v>
      </c>
      <c r="D96" s="11" t="s">
        <v>104</v>
      </c>
      <c r="E96" s="35">
        <v>7.5</v>
      </c>
      <c r="F96" s="25">
        <f t="shared" si="3"/>
        <v>6</v>
      </c>
      <c r="G96" s="12">
        <f t="shared" si="2"/>
        <v>45</v>
      </c>
      <c r="H96" s="1"/>
      <c r="I96" s="1"/>
      <c r="J96" s="23"/>
      <c r="K96" s="23"/>
      <c r="L96" s="24"/>
      <c r="M96" s="24">
        <v>3</v>
      </c>
      <c r="N96" s="24">
        <v>2</v>
      </c>
      <c r="O96" s="38">
        <v>1</v>
      </c>
    </row>
    <row r="97" spans="1:15" ht="25.5" x14ac:dyDescent="0.25">
      <c r="A97" s="8">
        <v>95</v>
      </c>
      <c r="B97" s="11" t="s">
        <v>53</v>
      </c>
      <c r="C97" s="8" t="s">
        <v>20</v>
      </c>
      <c r="D97" s="11" t="s">
        <v>104</v>
      </c>
      <c r="E97" s="35">
        <v>7.5</v>
      </c>
      <c r="F97" s="25">
        <f t="shared" si="3"/>
        <v>8</v>
      </c>
      <c r="G97" s="12">
        <f t="shared" si="2"/>
        <v>60</v>
      </c>
      <c r="H97" s="1">
        <v>1</v>
      </c>
      <c r="I97" s="1"/>
      <c r="J97" s="23"/>
      <c r="K97" s="23"/>
      <c r="L97" s="24"/>
      <c r="M97" s="24">
        <v>3</v>
      </c>
      <c r="N97" s="24">
        <v>3</v>
      </c>
      <c r="O97" s="38">
        <v>1</v>
      </c>
    </row>
    <row r="98" spans="1:15" ht="25.5" x14ac:dyDescent="0.25">
      <c r="A98" s="8">
        <v>96</v>
      </c>
      <c r="B98" s="11" t="s">
        <v>56</v>
      </c>
      <c r="C98" s="8" t="s">
        <v>20</v>
      </c>
      <c r="D98" s="11" t="s">
        <v>104</v>
      </c>
      <c r="E98" s="35">
        <v>0.15</v>
      </c>
      <c r="F98" s="25">
        <f t="shared" si="3"/>
        <v>1</v>
      </c>
      <c r="G98" s="12">
        <f t="shared" si="2"/>
        <v>0.15</v>
      </c>
      <c r="H98" s="1"/>
      <c r="I98" s="1"/>
      <c r="J98" s="23"/>
      <c r="K98" s="23"/>
      <c r="L98" s="24"/>
      <c r="M98" s="24"/>
      <c r="N98" s="24">
        <v>1</v>
      </c>
      <c r="O98" s="38"/>
    </row>
    <row r="99" spans="1:15" ht="25.5" x14ac:dyDescent="0.25">
      <c r="A99" s="8">
        <v>97</v>
      </c>
      <c r="B99" s="11" t="s">
        <v>175</v>
      </c>
      <c r="C99" s="8" t="s">
        <v>20</v>
      </c>
      <c r="D99" s="11" t="s">
        <v>176</v>
      </c>
      <c r="E99" s="35">
        <v>0.44</v>
      </c>
      <c r="F99" s="25">
        <f t="shared" si="3"/>
        <v>24</v>
      </c>
      <c r="G99" s="12">
        <f t="shared" si="2"/>
        <v>10.56</v>
      </c>
      <c r="H99" s="1">
        <v>1</v>
      </c>
      <c r="I99" s="1"/>
      <c r="J99" s="23">
        <v>2</v>
      </c>
      <c r="K99" s="23"/>
      <c r="L99" s="24"/>
      <c r="M99" s="24">
        <v>15</v>
      </c>
      <c r="N99" s="24">
        <v>3</v>
      </c>
      <c r="O99" s="38">
        <v>3</v>
      </c>
    </row>
    <row r="100" spans="1:15" ht="25.5" x14ac:dyDescent="0.25">
      <c r="A100" s="8">
        <v>98</v>
      </c>
      <c r="B100" s="11" t="s">
        <v>136</v>
      </c>
      <c r="C100" s="8" t="s">
        <v>6</v>
      </c>
      <c r="D100" s="11" t="s">
        <v>139</v>
      </c>
      <c r="E100" s="35">
        <v>0.88</v>
      </c>
      <c r="F100" s="25">
        <f t="shared" si="3"/>
        <v>23</v>
      </c>
      <c r="G100" s="12">
        <f t="shared" si="2"/>
        <v>20.239999999999998</v>
      </c>
      <c r="H100" s="1"/>
      <c r="I100" s="1"/>
      <c r="J100" s="23">
        <v>4</v>
      </c>
      <c r="K100" s="23"/>
      <c r="L100" s="24"/>
      <c r="M100" s="24">
        <v>10</v>
      </c>
      <c r="N100" s="24">
        <v>3</v>
      </c>
      <c r="O100" s="38">
        <v>6</v>
      </c>
    </row>
    <row r="101" spans="1:15" ht="25.5" x14ac:dyDescent="0.25">
      <c r="A101" s="8">
        <v>99</v>
      </c>
      <c r="B101" s="11" t="s">
        <v>137</v>
      </c>
      <c r="C101" s="8" t="s">
        <v>6</v>
      </c>
      <c r="D101" s="11" t="s">
        <v>139</v>
      </c>
      <c r="E101" s="35">
        <v>0.89</v>
      </c>
      <c r="F101" s="25">
        <f t="shared" si="3"/>
        <v>23</v>
      </c>
      <c r="G101" s="12">
        <f t="shared" si="2"/>
        <v>20.47</v>
      </c>
      <c r="H101" s="1"/>
      <c r="I101" s="1"/>
      <c r="J101" s="23">
        <v>1</v>
      </c>
      <c r="K101" s="23"/>
      <c r="L101" s="24"/>
      <c r="M101" s="24">
        <v>10</v>
      </c>
      <c r="N101" s="24">
        <v>4</v>
      </c>
      <c r="O101" s="38">
        <v>8</v>
      </c>
    </row>
    <row r="102" spans="1:15" ht="25.5" x14ac:dyDescent="0.25">
      <c r="A102" s="8">
        <v>100</v>
      </c>
      <c r="B102" s="11" t="s">
        <v>138</v>
      </c>
      <c r="C102" s="8" t="s">
        <v>6</v>
      </c>
      <c r="D102" s="11" t="s">
        <v>139</v>
      </c>
      <c r="E102" s="35">
        <v>0.89</v>
      </c>
      <c r="F102" s="25">
        <f t="shared" si="3"/>
        <v>27</v>
      </c>
      <c r="G102" s="12">
        <f t="shared" si="2"/>
        <v>24.03</v>
      </c>
      <c r="H102" s="1"/>
      <c r="I102" s="1"/>
      <c r="J102" s="23"/>
      <c r="K102" s="23"/>
      <c r="L102" s="24"/>
      <c r="M102" s="24">
        <v>10</v>
      </c>
      <c r="N102" s="24">
        <v>3</v>
      </c>
      <c r="O102" s="38">
        <v>14</v>
      </c>
    </row>
    <row r="103" spans="1:15" ht="25.5" x14ac:dyDescent="0.25">
      <c r="A103" s="8">
        <v>101</v>
      </c>
      <c r="B103" s="11" t="s">
        <v>140</v>
      </c>
      <c r="C103" s="8" t="s">
        <v>20</v>
      </c>
      <c r="D103" s="11"/>
      <c r="E103" s="35">
        <v>0.23</v>
      </c>
      <c r="F103" s="25">
        <f t="shared" si="3"/>
        <v>15</v>
      </c>
      <c r="G103" s="12">
        <f t="shared" si="2"/>
        <v>3.45</v>
      </c>
      <c r="H103" s="1"/>
      <c r="I103" s="1"/>
      <c r="J103" s="23">
        <v>5</v>
      </c>
      <c r="K103" s="23"/>
      <c r="L103" s="24"/>
      <c r="M103" s="24">
        <v>3</v>
      </c>
      <c r="N103" s="24">
        <v>1</v>
      </c>
      <c r="O103" s="38">
        <v>6</v>
      </c>
    </row>
    <row r="104" spans="1:15" ht="25.5" x14ac:dyDescent="0.25">
      <c r="A104" s="8">
        <v>102</v>
      </c>
      <c r="B104" s="11" t="s">
        <v>141</v>
      </c>
      <c r="C104" s="8" t="s">
        <v>20</v>
      </c>
      <c r="D104" s="11"/>
      <c r="E104" s="35">
        <v>0.26</v>
      </c>
      <c r="F104" s="25">
        <f t="shared" si="3"/>
        <v>12</v>
      </c>
      <c r="G104" s="12">
        <f t="shared" si="2"/>
        <v>3.12</v>
      </c>
      <c r="H104" s="1"/>
      <c r="I104" s="1"/>
      <c r="J104" s="23">
        <v>5</v>
      </c>
      <c r="K104" s="23"/>
      <c r="L104" s="24"/>
      <c r="M104" s="24">
        <v>3</v>
      </c>
      <c r="N104" s="24"/>
      <c r="O104" s="38">
        <v>4</v>
      </c>
    </row>
    <row r="105" spans="1:15" ht="25.5" x14ac:dyDescent="0.25">
      <c r="A105" s="8">
        <v>103</v>
      </c>
      <c r="B105" s="11" t="s">
        <v>142</v>
      </c>
      <c r="C105" s="8" t="s">
        <v>20</v>
      </c>
      <c r="D105" s="11"/>
      <c r="E105" s="35">
        <v>0.6</v>
      </c>
      <c r="F105" s="25">
        <f t="shared" si="3"/>
        <v>10</v>
      </c>
      <c r="G105" s="12">
        <f t="shared" si="2"/>
        <v>6</v>
      </c>
      <c r="H105" s="1"/>
      <c r="I105" s="1"/>
      <c r="J105" s="23"/>
      <c r="K105" s="23"/>
      <c r="L105" s="24"/>
      <c r="M105" s="24">
        <v>3</v>
      </c>
      <c r="N105" s="24">
        <v>2</v>
      </c>
      <c r="O105" s="38">
        <v>5</v>
      </c>
    </row>
    <row r="106" spans="1:15" ht="25.5" x14ac:dyDescent="0.25">
      <c r="A106" s="8">
        <v>104</v>
      </c>
      <c r="B106" s="11" t="s">
        <v>143</v>
      </c>
      <c r="C106" s="8" t="s">
        <v>20</v>
      </c>
      <c r="D106" s="11"/>
      <c r="E106" s="35">
        <v>1.32</v>
      </c>
      <c r="F106" s="25">
        <f t="shared" si="3"/>
        <v>7</v>
      </c>
      <c r="G106" s="12">
        <f t="shared" si="2"/>
        <v>9.24</v>
      </c>
      <c r="H106" s="1"/>
      <c r="I106" s="1"/>
      <c r="J106" s="23"/>
      <c r="K106" s="23">
        <v>1</v>
      </c>
      <c r="L106" s="24"/>
      <c r="M106" s="24">
        <v>3</v>
      </c>
      <c r="N106" s="24">
        <v>2</v>
      </c>
      <c r="O106" s="38">
        <v>1</v>
      </c>
    </row>
    <row r="107" spans="1:15" ht="25.5" x14ac:dyDescent="0.25">
      <c r="A107" s="8">
        <v>105</v>
      </c>
      <c r="B107" s="11" t="s">
        <v>68</v>
      </c>
      <c r="C107" s="8" t="s">
        <v>20</v>
      </c>
      <c r="D107" s="11"/>
      <c r="E107" s="35">
        <v>0.25</v>
      </c>
      <c r="F107" s="25">
        <f t="shared" si="3"/>
        <v>14</v>
      </c>
      <c r="G107" s="12">
        <f t="shared" si="2"/>
        <v>3.5</v>
      </c>
      <c r="H107" s="1">
        <v>1</v>
      </c>
      <c r="I107" s="1"/>
      <c r="J107" s="23"/>
      <c r="K107" s="23"/>
      <c r="L107" s="24"/>
      <c r="M107" s="24">
        <v>5</v>
      </c>
      <c r="N107" s="24">
        <v>2</v>
      </c>
      <c r="O107" s="38">
        <v>6</v>
      </c>
    </row>
    <row r="108" spans="1:15" ht="25.5" x14ac:dyDescent="0.25">
      <c r="A108" s="8">
        <v>106</v>
      </c>
      <c r="B108" s="11" t="s">
        <v>69</v>
      </c>
      <c r="C108" s="8" t="s">
        <v>20</v>
      </c>
      <c r="D108" s="11"/>
      <c r="E108" s="35">
        <v>0.27</v>
      </c>
      <c r="F108" s="25">
        <f t="shared" si="3"/>
        <v>13</v>
      </c>
      <c r="G108" s="12">
        <f t="shared" si="2"/>
        <v>3.5100000000000002</v>
      </c>
      <c r="H108" s="1"/>
      <c r="I108" s="1"/>
      <c r="J108" s="23"/>
      <c r="K108" s="23"/>
      <c r="L108" s="24"/>
      <c r="M108" s="24">
        <v>5</v>
      </c>
      <c r="N108" s="24">
        <v>2</v>
      </c>
      <c r="O108" s="38">
        <v>6</v>
      </c>
    </row>
    <row r="109" spans="1:15" ht="38.25" x14ac:dyDescent="0.25">
      <c r="A109" s="8">
        <v>107</v>
      </c>
      <c r="B109" s="11" t="s">
        <v>66</v>
      </c>
      <c r="C109" s="8" t="s">
        <v>6</v>
      </c>
      <c r="D109" s="11" t="s">
        <v>145</v>
      </c>
      <c r="E109" s="35">
        <v>3.7</v>
      </c>
      <c r="F109" s="25">
        <f t="shared" si="3"/>
        <v>13</v>
      </c>
      <c r="G109" s="12">
        <f t="shared" si="2"/>
        <v>48.1</v>
      </c>
      <c r="H109" s="1">
        <v>1</v>
      </c>
      <c r="I109" s="1"/>
      <c r="J109" s="23">
        <v>1</v>
      </c>
      <c r="K109" s="23">
        <v>2</v>
      </c>
      <c r="L109" s="24"/>
      <c r="M109" s="24">
        <v>3</v>
      </c>
      <c r="N109" s="24">
        <v>1</v>
      </c>
      <c r="O109" s="38">
        <v>5</v>
      </c>
    </row>
    <row r="110" spans="1:15" ht="38.25" x14ac:dyDescent="0.25">
      <c r="A110" s="8">
        <v>108</v>
      </c>
      <c r="B110" s="11" t="s">
        <v>67</v>
      </c>
      <c r="C110" s="8" t="s">
        <v>6</v>
      </c>
      <c r="D110" s="11" t="s">
        <v>144</v>
      </c>
      <c r="E110" s="35">
        <v>2.7</v>
      </c>
      <c r="F110" s="25">
        <f t="shared" si="3"/>
        <v>13</v>
      </c>
      <c r="G110" s="12">
        <f t="shared" si="2"/>
        <v>35.1</v>
      </c>
      <c r="H110" s="1"/>
      <c r="I110" s="1">
        <v>1</v>
      </c>
      <c r="J110" s="23"/>
      <c r="K110" s="23"/>
      <c r="L110" s="24"/>
      <c r="M110" s="24">
        <v>5</v>
      </c>
      <c r="N110" s="24">
        <v>2</v>
      </c>
      <c r="O110" s="38">
        <v>5</v>
      </c>
    </row>
    <row r="111" spans="1:15" ht="25.5" x14ac:dyDescent="0.25">
      <c r="A111" s="8">
        <v>109</v>
      </c>
      <c r="B111" s="11" t="s">
        <v>167</v>
      </c>
      <c r="C111" s="8" t="s">
        <v>6</v>
      </c>
      <c r="D111" s="11"/>
      <c r="E111" s="35">
        <v>4.97</v>
      </c>
      <c r="F111" s="25">
        <f t="shared" si="3"/>
        <v>4</v>
      </c>
      <c r="G111" s="12">
        <f t="shared" si="2"/>
        <v>19.88</v>
      </c>
      <c r="H111" s="1"/>
      <c r="I111" s="1"/>
      <c r="J111" s="23"/>
      <c r="K111" s="23">
        <v>1</v>
      </c>
      <c r="L111" s="24"/>
      <c r="M111" s="24"/>
      <c r="N111" s="24">
        <v>2</v>
      </c>
      <c r="O111" s="38">
        <v>1</v>
      </c>
    </row>
    <row r="112" spans="1:15" ht="12.75" x14ac:dyDescent="0.25">
      <c r="A112" s="8">
        <v>110</v>
      </c>
      <c r="B112" s="11" t="s">
        <v>166</v>
      </c>
      <c r="C112" s="8" t="s">
        <v>6</v>
      </c>
      <c r="D112" s="11"/>
      <c r="E112" s="35">
        <v>0.55000000000000004</v>
      </c>
      <c r="F112" s="25">
        <f t="shared" si="3"/>
        <v>19</v>
      </c>
      <c r="G112" s="12">
        <f t="shared" si="2"/>
        <v>10.450000000000001</v>
      </c>
      <c r="H112" s="1"/>
      <c r="I112" s="1"/>
      <c r="J112" s="23"/>
      <c r="K112" s="23">
        <v>1</v>
      </c>
      <c r="L112" s="24"/>
      <c r="M112" s="24">
        <v>10</v>
      </c>
      <c r="N112" s="24"/>
      <c r="O112" s="38">
        <v>8</v>
      </c>
    </row>
    <row r="113" spans="1:15" ht="25.5" x14ac:dyDescent="0.25">
      <c r="A113" s="8">
        <v>111</v>
      </c>
      <c r="B113" s="11" t="s">
        <v>70</v>
      </c>
      <c r="C113" s="8" t="s">
        <v>6</v>
      </c>
      <c r="D113" s="11" t="s">
        <v>146</v>
      </c>
      <c r="E113" s="35">
        <v>0.67</v>
      </c>
      <c r="F113" s="25">
        <f t="shared" si="3"/>
        <v>2</v>
      </c>
      <c r="G113" s="12">
        <f t="shared" si="2"/>
        <v>1.34</v>
      </c>
      <c r="H113" s="1"/>
      <c r="I113" s="1">
        <v>1</v>
      </c>
      <c r="J113" s="23"/>
      <c r="K113" s="23">
        <v>1</v>
      </c>
      <c r="L113" s="24"/>
      <c r="M113" s="24"/>
      <c r="N113" s="24"/>
      <c r="O113" s="38"/>
    </row>
    <row r="114" spans="1:15" ht="25.5" x14ac:dyDescent="0.25">
      <c r="A114" s="8">
        <v>112</v>
      </c>
      <c r="B114" s="11" t="s">
        <v>71</v>
      </c>
      <c r="C114" s="8" t="s">
        <v>6</v>
      </c>
      <c r="D114" s="11" t="s">
        <v>147</v>
      </c>
      <c r="E114" s="35">
        <v>0.67</v>
      </c>
      <c r="F114" s="25">
        <f t="shared" si="3"/>
        <v>5</v>
      </c>
      <c r="G114" s="12">
        <f t="shared" si="2"/>
        <v>3.35</v>
      </c>
      <c r="H114" s="1"/>
      <c r="I114" s="1"/>
      <c r="J114" s="23"/>
      <c r="K114" s="23">
        <v>3</v>
      </c>
      <c r="L114" s="24"/>
      <c r="M114" s="24"/>
      <c r="N114" s="24"/>
      <c r="O114" s="38">
        <v>2</v>
      </c>
    </row>
    <row r="115" spans="1:15" ht="25.5" x14ac:dyDescent="0.25">
      <c r="A115" s="8">
        <v>113</v>
      </c>
      <c r="B115" s="11" t="s">
        <v>75</v>
      </c>
      <c r="C115" s="8" t="s">
        <v>6</v>
      </c>
      <c r="D115" s="11"/>
      <c r="E115" s="35">
        <v>11.9</v>
      </c>
      <c r="F115" s="25">
        <f t="shared" si="3"/>
        <v>10</v>
      </c>
      <c r="G115" s="12">
        <f t="shared" si="2"/>
        <v>119</v>
      </c>
      <c r="H115" s="1"/>
      <c r="I115" s="1"/>
      <c r="J115" s="23"/>
      <c r="K115" s="23"/>
      <c r="L115" s="24"/>
      <c r="M115" s="24">
        <v>2</v>
      </c>
      <c r="N115" s="24">
        <v>5</v>
      </c>
      <c r="O115" s="38">
        <v>3</v>
      </c>
    </row>
    <row r="116" spans="1:15" ht="25.5" x14ac:dyDescent="0.25">
      <c r="A116" s="8">
        <v>114</v>
      </c>
      <c r="B116" s="11" t="s">
        <v>151</v>
      </c>
      <c r="C116" s="8" t="s">
        <v>6</v>
      </c>
      <c r="D116" s="11"/>
      <c r="E116" s="35">
        <v>0.09</v>
      </c>
      <c r="F116" s="25">
        <f t="shared" si="3"/>
        <v>35</v>
      </c>
      <c r="G116" s="12">
        <f t="shared" si="2"/>
        <v>3.15</v>
      </c>
      <c r="H116" s="41"/>
      <c r="I116" s="41"/>
      <c r="J116" s="23"/>
      <c r="K116" s="23"/>
      <c r="L116" s="24"/>
      <c r="M116" s="24">
        <v>0</v>
      </c>
      <c r="N116" s="24"/>
      <c r="O116" s="38">
        <v>35</v>
      </c>
    </row>
    <row r="117" spans="1:15" ht="38.25" x14ac:dyDescent="0.25">
      <c r="A117" s="8">
        <v>115</v>
      </c>
      <c r="B117" s="11" t="s">
        <v>152</v>
      </c>
      <c r="C117" s="8" t="s">
        <v>6</v>
      </c>
      <c r="D117" s="11"/>
      <c r="E117" s="35">
        <v>2.4</v>
      </c>
      <c r="F117" s="25">
        <f t="shared" si="3"/>
        <v>8</v>
      </c>
      <c r="G117" s="12">
        <f t="shared" si="2"/>
        <v>19.2</v>
      </c>
      <c r="H117" s="1"/>
      <c r="I117" s="1"/>
      <c r="J117" s="23"/>
      <c r="K117" s="23"/>
      <c r="L117" s="24"/>
      <c r="M117" s="24"/>
      <c r="N117" s="24"/>
      <c r="O117" s="38">
        <v>8</v>
      </c>
    </row>
    <row r="118" spans="1:15" ht="38.25" x14ac:dyDescent="0.25">
      <c r="A118" s="8">
        <v>116</v>
      </c>
      <c r="B118" s="11" t="s">
        <v>153</v>
      </c>
      <c r="C118" s="8" t="s">
        <v>6</v>
      </c>
      <c r="D118" s="11"/>
      <c r="E118" s="35">
        <v>1.83</v>
      </c>
      <c r="F118" s="25">
        <f t="shared" si="3"/>
        <v>12</v>
      </c>
      <c r="G118" s="12">
        <f t="shared" si="2"/>
        <v>21.96</v>
      </c>
      <c r="H118" s="1"/>
      <c r="I118" s="1"/>
      <c r="J118" s="23"/>
      <c r="K118" s="23"/>
      <c r="L118" s="24"/>
      <c r="M118" s="24"/>
      <c r="N118" s="24"/>
      <c r="O118" s="38">
        <v>12</v>
      </c>
    </row>
    <row r="119" spans="1:15" ht="38.25" x14ac:dyDescent="0.25">
      <c r="A119" s="8">
        <v>117</v>
      </c>
      <c r="B119" s="11" t="s">
        <v>219</v>
      </c>
      <c r="C119" s="8" t="s">
        <v>6</v>
      </c>
      <c r="D119" s="11" t="s">
        <v>220</v>
      </c>
      <c r="E119" s="35">
        <v>1.85</v>
      </c>
      <c r="F119" s="25">
        <f t="shared" si="3"/>
        <v>14</v>
      </c>
      <c r="G119" s="12">
        <f t="shared" si="2"/>
        <v>25.900000000000002</v>
      </c>
      <c r="H119" s="1">
        <v>1</v>
      </c>
      <c r="I119" s="1"/>
      <c r="J119" s="23">
        <v>1</v>
      </c>
      <c r="K119" s="23"/>
      <c r="L119" s="24"/>
      <c r="M119" s="24"/>
      <c r="N119" s="24"/>
      <c r="O119" s="38">
        <v>12</v>
      </c>
    </row>
    <row r="120" spans="1:15" ht="38.25" x14ac:dyDescent="0.25">
      <c r="A120" s="8">
        <v>118</v>
      </c>
      <c r="B120" s="11" t="s">
        <v>221</v>
      </c>
      <c r="C120" s="8" t="s">
        <v>6</v>
      </c>
      <c r="D120" s="11" t="s">
        <v>220</v>
      </c>
      <c r="E120" s="35">
        <v>1.86</v>
      </c>
      <c r="F120" s="25">
        <f t="shared" si="3"/>
        <v>11</v>
      </c>
      <c r="G120" s="12">
        <f t="shared" si="2"/>
        <v>20.46</v>
      </c>
      <c r="H120" s="42">
        <v>1</v>
      </c>
      <c r="I120" s="42"/>
      <c r="J120" s="23"/>
      <c r="K120" s="23"/>
      <c r="L120" s="24"/>
      <c r="M120" s="24">
        <v>0</v>
      </c>
      <c r="N120" s="24"/>
      <c r="O120" s="38">
        <v>10</v>
      </c>
    </row>
    <row r="121" spans="1:15" ht="12.75" x14ac:dyDescent="0.25">
      <c r="A121" s="8">
        <v>119</v>
      </c>
      <c r="B121" s="11" t="s">
        <v>164</v>
      </c>
      <c r="C121" s="8" t="s">
        <v>6</v>
      </c>
      <c r="D121" s="11" t="s">
        <v>216</v>
      </c>
      <c r="E121" s="35">
        <v>0.18</v>
      </c>
      <c r="F121" s="25">
        <f t="shared" si="3"/>
        <v>27</v>
      </c>
      <c r="G121" s="12">
        <f t="shared" si="2"/>
        <v>4.8599999999999994</v>
      </c>
      <c r="H121" s="42"/>
      <c r="I121" s="42"/>
      <c r="J121" s="23">
        <v>2</v>
      </c>
      <c r="K121" s="23"/>
      <c r="L121" s="24"/>
      <c r="M121" s="24">
        <v>0</v>
      </c>
      <c r="N121" s="24"/>
      <c r="O121" s="38">
        <v>25</v>
      </c>
    </row>
    <row r="122" spans="1:15" ht="38.25" x14ac:dyDescent="0.25">
      <c r="A122" s="8">
        <v>120</v>
      </c>
      <c r="B122" s="11" t="s">
        <v>76</v>
      </c>
      <c r="C122" s="8" t="s">
        <v>6</v>
      </c>
      <c r="D122" s="11" t="s">
        <v>154</v>
      </c>
      <c r="E122" s="35">
        <v>1.06</v>
      </c>
      <c r="F122" s="25">
        <f t="shared" si="3"/>
        <v>0</v>
      </c>
      <c r="G122" s="12">
        <f t="shared" si="2"/>
        <v>0</v>
      </c>
      <c r="H122" s="42"/>
      <c r="I122" s="42"/>
      <c r="J122" s="23"/>
      <c r="K122" s="23"/>
      <c r="L122" s="24"/>
      <c r="M122" s="24">
        <v>0</v>
      </c>
      <c r="N122" s="24"/>
      <c r="O122" s="38"/>
    </row>
    <row r="123" spans="1:15" ht="38.25" x14ac:dyDescent="0.25">
      <c r="A123" s="8">
        <v>121</v>
      </c>
      <c r="B123" s="11" t="s">
        <v>77</v>
      </c>
      <c r="C123" s="8" t="s">
        <v>6</v>
      </c>
      <c r="D123" s="11" t="s">
        <v>155</v>
      </c>
      <c r="E123" s="35">
        <v>2.2599999999999998</v>
      </c>
      <c r="F123" s="25">
        <f t="shared" si="3"/>
        <v>0</v>
      </c>
      <c r="G123" s="12">
        <f t="shared" si="2"/>
        <v>0</v>
      </c>
      <c r="H123" s="42"/>
      <c r="I123" s="42"/>
      <c r="J123" s="23"/>
      <c r="K123" s="23"/>
      <c r="L123" s="24"/>
      <c r="M123" s="24">
        <v>0</v>
      </c>
      <c r="N123" s="24"/>
      <c r="O123" s="38"/>
    </row>
    <row r="124" spans="1:15" ht="25.5" x14ac:dyDescent="0.25">
      <c r="A124" s="8">
        <v>122</v>
      </c>
      <c r="B124" s="31" t="s">
        <v>214</v>
      </c>
      <c r="C124" s="8" t="s">
        <v>6</v>
      </c>
      <c r="D124" s="31" t="s">
        <v>215</v>
      </c>
      <c r="E124" s="35">
        <v>1.19</v>
      </c>
      <c r="F124" s="25">
        <f t="shared" si="3"/>
        <v>17</v>
      </c>
      <c r="G124" s="12">
        <f t="shared" si="2"/>
        <v>20.23</v>
      </c>
      <c r="H124" s="42"/>
      <c r="I124" s="42"/>
      <c r="J124" s="23">
        <v>5</v>
      </c>
      <c r="K124" s="23"/>
      <c r="L124" s="24"/>
      <c r="M124" s="24">
        <v>0</v>
      </c>
      <c r="N124" s="24"/>
      <c r="O124" s="38">
        <v>12</v>
      </c>
    </row>
    <row r="125" spans="1:15" ht="51" x14ac:dyDescent="0.25">
      <c r="A125" s="8">
        <v>123</v>
      </c>
      <c r="B125" s="11" t="s">
        <v>78</v>
      </c>
      <c r="C125" s="8" t="s">
        <v>6</v>
      </c>
      <c r="D125" s="11" t="s">
        <v>156</v>
      </c>
      <c r="E125" s="35">
        <v>0.52</v>
      </c>
      <c r="F125" s="25">
        <f t="shared" si="3"/>
        <v>58</v>
      </c>
      <c r="G125" s="12">
        <f t="shared" si="2"/>
        <v>30.16</v>
      </c>
      <c r="H125" s="41"/>
      <c r="I125" s="41"/>
      <c r="J125" s="23">
        <v>5</v>
      </c>
      <c r="K125" s="23">
        <v>3</v>
      </c>
      <c r="L125" s="24"/>
      <c r="M125" s="24">
        <v>10</v>
      </c>
      <c r="N125" s="24">
        <v>20</v>
      </c>
      <c r="O125" s="38">
        <v>20</v>
      </c>
    </row>
    <row r="126" spans="1:15" ht="51" x14ac:dyDescent="0.25">
      <c r="A126" s="8">
        <v>124</v>
      </c>
      <c r="B126" s="11" t="s">
        <v>79</v>
      </c>
      <c r="C126" s="8" t="s">
        <v>6</v>
      </c>
      <c r="D126" s="11" t="s">
        <v>157</v>
      </c>
      <c r="E126" s="35">
        <v>0.11</v>
      </c>
      <c r="F126" s="25">
        <f t="shared" si="3"/>
        <v>3</v>
      </c>
      <c r="G126" s="12">
        <f t="shared" si="2"/>
        <v>0.33</v>
      </c>
      <c r="H126" s="42"/>
      <c r="I126" s="42"/>
      <c r="J126" s="23"/>
      <c r="K126" s="23"/>
      <c r="L126" s="24"/>
      <c r="M126" s="24">
        <v>0</v>
      </c>
      <c r="N126" s="24"/>
      <c r="O126" s="38">
        <v>3</v>
      </c>
    </row>
    <row r="127" spans="1:15" ht="38.25" x14ac:dyDescent="0.25">
      <c r="A127" s="8">
        <v>125</v>
      </c>
      <c r="B127" s="11" t="s">
        <v>80</v>
      </c>
      <c r="C127" s="8" t="s">
        <v>6</v>
      </c>
      <c r="D127" s="11" t="s">
        <v>158</v>
      </c>
      <c r="E127" s="35">
        <v>0.2</v>
      </c>
      <c r="F127" s="25">
        <f t="shared" si="3"/>
        <v>0</v>
      </c>
      <c r="G127" s="12">
        <f t="shared" si="2"/>
        <v>0</v>
      </c>
      <c r="H127" s="41"/>
      <c r="I127" s="41"/>
      <c r="J127" s="23"/>
      <c r="K127" s="23"/>
      <c r="L127" s="24"/>
      <c r="M127" s="24">
        <v>0</v>
      </c>
      <c r="N127" s="24"/>
      <c r="O127" s="38"/>
    </row>
    <row r="128" spans="1:15" ht="12.75" x14ac:dyDescent="0.25">
      <c r="A128" s="8">
        <v>126</v>
      </c>
      <c r="B128" s="11" t="s">
        <v>84</v>
      </c>
      <c r="C128" s="8" t="s">
        <v>6</v>
      </c>
      <c r="D128" s="11"/>
      <c r="E128" s="35">
        <v>0.25</v>
      </c>
      <c r="F128" s="25">
        <f t="shared" si="3"/>
        <v>15</v>
      </c>
      <c r="G128" s="12">
        <f t="shared" si="2"/>
        <v>3.75</v>
      </c>
      <c r="H128" s="1"/>
      <c r="I128" s="1"/>
      <c r="J128" s="23">
        <v>1</v>
      </c>
      <c r="K128" s="23"/>
      <c r="L128" s="24"/>
      <c r="M128" s="24">
        <v>5</v>
      </c>
      <c r="N128" s="24">
        <v>3</v>
      </c>
      <c r="O128" s="38">
        <v>6</v>
      </c>
    </row>
    <row r="129" spans="1:15" ht="38.25" x14ac:dyDescent="0.25">
      <c r="A129" s="8">
        <v>127</v>
      </c>
      <c r="B129" s="11" t="s">
        <v>92</v>
      </c>
      <c r="C129" s="8" t="s">
        <v>12</v>
      </c>
      <c r="D129" s="11" t="s">
        <v>90</v>
      </c>
      <c r="E129" s="35">
        <v>0.16</v>
      </c>
      <c r="F129" s="25">
        <f t="shared" si="3"/>
        <v>38</v>
      </c>
      <c r="G129" s="12">
        <f t="shared" si="2"/>
        <v>6.08</v>
      </c>
      <c r="H129" s="1"/>
      <c r="I129" s="1"/>
      <c r="J129" s="23"/>
      <c r="K129" s="23">
        <v>10</v>
      </c>
      <c r="L129" s="24"/>
      <c r="M129" s="24">
        <v>5</v>
      </c>
      <c r="N129" s="24">
        <v>8</v>
      </c>
      <c r="O129" s="38">
        <v>15</v>
      </c>
    </row>
    <row r="130" spans="1:15" ht="25.5" x14ac:dyDescent="0.25">
      <c r="A130" s="8">
        <v>128</v>
      </c>
      <c r="B130" s="11" t="s">
        <v>91</v>
      </c>
      <c r="C130" s="8" t="s">
        <v>6</v>
      </c>
      <c r="D130" s="11" t="s">
        <v>89</v>
      </c>
      <c r="E130" s="35">
        <v>0.24</v>
      </c>
      <c r="F130" s="25">
        <f t="shared" si="3"/>
        <v>40</v>
      </c>
      <c r="G130" s="12">
        <f t="shared" si="2"/>
        <v>9.6</v>
      </c>
      <c r="H130" s="1">
        <v>1</v>
      </c>
      <c r="I130" s="1"/>
      <c r="J130" s="23"/>
      <c r="K130" s="23">
        <v>10</v>
      </c>
      <c r="L130" s="24"/>
      <c r="M130" s="24">
        <v>8</v>
      </c>
      <c r="N130" s="24">
        <v>8</v>
      </c>
      <c r="O130" s="38">
        <v>13</v>
      </c>
    </row>
    <row r="131" spans="1:15" ht="25.5" x14ac:dyDescent="0.25">
      <c r="A131" s="8">
        <v>129</v>
      </c>
      <c r="B131" s="11" t="s">
        <v>13</v>
      </c>
      <c r="C131" s="8" t="s">
        <v>6</v>
      </c>
      <c r="D131" s="11" t="s">
        <v>159</v>
      </c>
      <c r="E131" s="35">
        <v>0.84</v>
      </c>
      <c r="F131" s="25">
        <f t="shared" si="3"/>
        <v>12</v>
      </c>
      <c r="G131" s="12">
        <f t="shared" si="2"/>
        <v>10.08</v>
      </c>
      <c r="H131" s="1"/>
      <c r="I131" s="1"/>
      <c r="J131" s="23"/>
      <c r="K131" s="23"/>
      <c r="L131" s="24"/>
      <c r="M131" s="24">
        <v>5</v>
      </c>
      <c r="N131" s="24">
        <v>2</v>
      </c>
      <c r="O131" s="38">
        <v>5</v>
      </c>
    </row>
    <row r="132" spans="1:15" ht="25.5" x14ac:dyDescent="0.25">
      <c r="A132" s="8">
        <v>130</v>
      </c>
      <c r="B132" s="11" t="s">
        <v>57</v>
      </c>
      <c r="C132" s="8" t="s">
        <v>58</v>
      </c>
      <c r="D132" s="11"/>
      <c r="E132" s="35">
        <v>9.9</v>
      </c>
      <c r="F132" s="25">
        <f t="shared" ref="F132:F133" si="4">SUM(H132:O132)</f>
        <v>4</v>
      </c>
      <c r="G132" s="12">
        <f t="shared" ref="G132:G133" si="5">E132*F132</f>
        <v>39.6</v>
      </c>
      <c r="H132" s="1"/>
      <c r="I132" s="1"/>
      <c r="J132" s="23"/>
      <c r="K132" s="23"/>
      <c r="L132" s="24"/>
      <c r="M132" s="24"/>
      <c r="N132" s="24"/>
      <c r="O132" s="38">
        <v>4</v>
      </c>
    </row>
    <row r="133" spans="1:15" ht="38.25" x14ac:dyDescent="0.25">
      <c r="A133" s="8">
        <v>131</v>
      </c>
      <c r="B133" s="11" t="s">
        <v>85</v>
      </c>
      <c r="C133" s="8" t="s">
        <v>6</v>
      </c>
      <c r="D133" s="11" t="s">
        <v>162</v>
      </c>
      <c r="E133" s="35">
        <v>0.53</v>
      </c>
      <c r="F133" s="25">
        <f t="shared" si="4"/>
        <v>13</v>
      </c>
      <c r="G133" s="12">
        <f t="shared" si="5"/>
        <v>6.8900000000000006</v>
      </c>
      <c r="H133" s="1">
        <v>1</v>
      </c>
      <c r="I133" s="1"/>
      <c r="J133" s="23"/>
      <c r="K133" s="23">
        <v>1</v>
      </c>
      <c r="L133" s="24"/>
      <c r="M133" s="24">
        <v>0</v>
      </c>
      <c r="N133" s="24">
        <v>3</v>
      </c>
      <c r="O133" s="38">
        <v>8</v>
      </c>
    </row>
    <row r="134" spans="1:15" ht="22.5" customHeight="1" x14ac:dyDescent="0.25">
      <c r="D134" s="18" t="s">
        <v>200</v>
      </c>
      <c r="E134" s="6"/>
      <c r="G134" s="22">
        <f>SUM(G3:G133)</f>
        <v>2213.75</v>
      </c>
      <c r="H134" s="6"/>
      <c r="I134" s="6"/>
      <c r="J134" s="6"/>
      <c r="K134" s="6"/>
      <c r="O134" s="6"/>
    </row>
    <row r="135" spans="1:15" ht="24" customHeight="1" x14ac:dyDescent="0.25">
      <c r="D135" s="18" t="s">
        <v>201</v>
      </c>
      <c r="E135" s="6"/>
      <c r="G135" s="22">
        <f>G134*1.24</f>
        <v>2745.05</v>
      </c>
      <c r="H135" s="6"/>
      <c r="I135" s="6"/>
      <c r="J135" s="6"/>
      <c r="K135" s="6"/>
      <c r="O135" s="6"/>
    </row>
    <row r="136" spans="1:15" ht="12.75" x14ac:dyDescent="0.25">
      <c r="E136" s="27"/>
      <c r="H136" s="6"/>
      <c r="I136" s="6"/>
      <c r="J136" s="6"/>
      <c r="K136" s="6"/>
    </row>
    <row r="137" spans="1:15" ht="12.75" x14ac:dyDescent="0.25">
      <c r="E137" s="28"/>
      <c r="H137" s="32"/>
      <c r="I137" s="32"/>
      <c r="J137" s="32"/>
      <c r="K137" s="32"/>
      <c r="O137" s="20"/>
    </row>
    <row r="138" spans="1:15" ht="12.75" x14ac:dyDescent="0.25">
      <c r="E138" s="28"/>
      <c r="H138" s="32"/>
      <c r="I138" s="32"/>
      <c r="J138" s="32"/>
      <c r="K138" s="32"/>
      <c r="O138" s="20"/>
    </row>
    <row r="139" spans="1:15" ht="12.75" x14ac:dyDescent="0.25">
      <c r="E139" s="29"/>
      <c r="H139" s="33"/>
      <c r="I139" s="33"/>
      <c r="J139" s="33"/>
      <c r="K139" s="33"/>
      <c r="O139" s="21"/>
    </row>
    <row r="140" spans="1:15" ht="12.75" x14ac:dyDescent="0.25">
      <c r="E140" s="29"/>
      <c r="H140" s="33"/>
      <c r="I140" s="33"/>
      <c r="J140" s="33"/>
      <c r="K140" s="33"/>
      <c r="O140" s="21"/>
    </row>
    <row r="141" spans="1:15" ht="12.75" x14ac:dyDescent="0.25">
      <c r="E141" s="29"/>
      <c r="H141" s="33"/>
      <c r="I141" s="33"/>
      <c r="J141" s="33"/>
      <c r="K141" s="33"/>
      <c r="O141" s="21"/>
    </row>
    <row r="142" spans="1:15" ht="12.75" x14ac:dyDescent="0.25">
      <c r="E142" s="29"/>
      <c r="H142" s="6"/>
      <c r="I142" s="6"/>
      <c r="J142" s="6"/>
      <c r="K142" s="6"/>
    </row>
  </sheetData>
  <sortState xmlns:xlrd2="http://schemas.microsoft.com/office/spreadsheetml/2017/richdata2" ref="B3:O133">
    <sortCondition ref="B3:B133"/>
  </sortState>
  <mergeCells count="1">
    <mergeCell ref="A1:G1"/>
  </mergeCell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γραφική ύλη</vt:lpstr>
      <vt:lpstr>'γραφική ύλη'!Print_Titles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-AIKATERINI VLACHAKI</dc:creator>
  <cp:lastModifiedBy>(a) ΒΛΑΧΑΚΗ ΑΙΚΑΤΕΡΙΝΗ</cp:lastModifiedBy>
  <cp:lastPrinted>2025-05-20T06:46:46Z</cp:lastPrinted>
  <dcterms:created xsi:type="dcterms:W3CDTF">2024-03-22T07:02:03Z</dcterms:created>
  <dcterms:modified xsi:type="dcterms:W3CDTF">2025-11-20T12:40:31Z</dcterms:modified>
</cp:coreProperties>
</file>